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workbookProtection workbookPassword="CADC" lockStructure="1"/>
  <bookViews>
    <workbookView windowWidth="28800" windowHeight="12465"/>
  </bookViews>
  <sheets>
    <sheet name="单位企业" sheetId="1" r:id="rId1"/>
    <sheet name="个体工商户" sheetId="3" r:id="rId2"/>
    <sheet name="个人" sheetId="2" r:id="rId3"/>
  </sheets>
  <definedNames>
    <definedName name="_xlnm._FilterDatabase" localSheetId="0" hidden="1">单位企业!$A$1:$M$429</definedName>
  </definedNames>
  <calcPr calcId="144525"/>
</workbook>
</file>

<file path=xl/sharedStrings.xml><?xml version="1.0" encoding="utf-8"?>
<sst xmlns="http://schemas.openxmlformats.org/spreadsheetml/2006/main" count="1807" uniqueCount="693">
  <si>
    <t>序号</t>
  </si>
  <si>
    <t>公告时间</t>
  </si>
  <si>
    <t>欠税人类型
00:单位企业;
01个体工商户;
02:个人</t>
  </si>
  <si>
    <t>纳税人名称</t>
  </si>
  <si>
    <t>纳税人识别号</t>
  </si>
  <si>
    <t>法定代表人姓名</t>
  </si>
  <si>
    <t>身份证件类型
201:居民身份证</t>
  </si>
  <si>
    <t>身份证件号码</t>
  </si>
  <si>
    <t>经营地点</t>
  </si>
  <si>
    <t>欠税税种</t>
  </si>
  <si>
    <t>欠税余额</t>
  </si>
  <si>
    <t>其中：当期
新发生欠税金额</t>
  </si>
  <si>
    <t>主管税务机关</t>
  </si>
  <si>
    <t>00:单位企业</t>
  </si>
  <si>
    <t>昌吉天宇医药有限公司</t>
  </si>
  <si>
    <t>916523235802050521</t>
  </si>
  <si>
    <t>文月殿</t>
  </si>
  <si>
    <t>201:居民身份证</t>
  </si>
  <si>
    <t>652328********0272</t>
  </si>
  <si>
    <t>新疆昌吉州呼图壁县五工台镇工业园区轻纺产业区3号</t>
  </si>
  <si>
    <t>增值税</t>
  </si>
  <si>
    <t>国家税务总局呼图壁县税务局</t>
  </si>
  <si>
    <t>呼图壁县天山农业发展有限公司</t>
  </si>
  <si>
    <t>91652323710783193J</t>
  </si>
  <si>
    <t>周占忠</t>
  </si>
  <si>
    <t>654225********0918</t>
  </si>
  <si>
    <t>新疆昌吉州呼图壁县西戈壁597号</t>
  </si>
  <si>
    <t>企业所得税</t>
  </si>
  <si>
    <t>呼图壁县双生物流有限公司</t>
  </si>
  <si>
    <t>91652323MA77700D07</t>
  </si>
  <si>
    <t>朱志刚</t>
  </si>
  <si>
    <t>652325********1635</t>
  </si>
  <si>
    <t>新疆昌吉州呼图壁县312国道银瑞棉业有限责任公司院内12栋6-6门面房（八街4区50院11-13栋）</t>
  </si>
  <si>
    <t>城市维护建设税</t>
  </si>
  <si>
    <t>新疆合生源果业有限公司</t>
  </si>
  <si>
    <t>91652323MA7830F33Y</t>
  </si>
  <si>
    <t>卢惠霞</t>
  </si>
  <si>
    <t>652325********1044</t>
  </si>
  <si>
    <t>新疆昌吉州呼图壁县锦华大道苗木交易市场院内25-3号</t>
  </si>
  <si>
    <t>新疆鸿新建设集团有限公司</t>
  </si>
  <si>
    <t>916523007269583650</t>
  </si>
  <si>
    <t>梁成</t>
  </si>
  <si>
    <t>652323********0037</t>
  </si>
  <si>
    <t>新疆昌吉州呼图壁县东风路142号</t>
  </si>
  <si>
    <t>新疆鸿新石油化工有限公司</t>
  </si>
  <si>
    <t>916523237107820190</t>
  </si>
  <si>
    <t>陶维玉</t>
  </si>
  <si>
    <t>652323********2319</t>
  </si>
  <si>
    <t>呼图壁县东风路142号</t>
  </si>
  <si>
    <t>房产税</t>
  </si>
  <si>
    <t>城镇土地使用税</t>
  </si>
  <si>
    <t>新疆呼图壁国家级苗木交易市场股份有限公司</t>
  </si>
  <si>
    <t>916523000577478189</t>
  </si>
  <si>
    <t>谢建新</t>
  </si>
  <si>
    <t>320421********3814</t>
  </si>
  <si>
    <t>新疆昌吉州呼图壁县锦华大道E9号</t>
  </si>
  <si>
    <t>新疆景化城奥莱房地产开发有限责任公司</t>
  </si>
  <si>
    <t>91652323MA77594DX9</t>
  </si>
  <si>
    <t>杨立新</t>
  </si>
  <si>
    <t>659001********5715</t>
  </si>
  <si>
    <t>大街广场东侧国土资源局一楼 新疆昌吉州呼图壁县东风大街广场东侧国土资源局一楼</t>
  </si>
  <si>
    <t>土地增值税</t>
  </si>
  <si>
    <t>印花税</t>
  </si>
  <si>
    <t>新疆睿嘉泽商贸有限公司</t>
  </si>
  <si>
    <t>91652323592821530M</t>
  </si>
  <si>
    <t>马畔社</t>
  </si>
  <si>
    <t>622701********279X</t>
  </si>
  <si>
    <t>昌吉州呼图壁县大丰镇新丰街4区68院1栋</t>
  </si>
  <si>
    <t>车船税</t>
  </si>
  <si>
    <t>呼图壁县中信供应链管理有限公司</t>
  </si>
  <si>
    <t>91652323MA77XP7GXC</t>
  </si>
  <si>
    <t>刘海燕</t>
  </si>
  <si>
    <t>652324********0023</t>
  </si>
  <si>
    <t>新疆昌吉回族自治州呼图壁县西市南路富源大厦4楼416号</t>
  </si>
  <si>
    <t>吉木萨尔县清正亿佳房地产有限公司</t>
  </si>
  <si>
    <t>91652327076066962R</t>
  </si>
  <si>
    <t>苏育清</t>
  </si>
  <si>
    <t>350321********6059</t>
  </si>
  <si>
    <t>新疆昌吉回族自治州吉木萨尔县文明东路39号清正亿佳第一商业广场10幢5层25号</t>
  </si>
  <si>
    <t>国家税务总局吉木萨尔县税务局</t>
  </si>
  <si>
    <t>吉木萨尔县汉能太阳能发电有限公司</t>
  </si>
  <si>
    <t>91652327085368436Q</t>
  </si>
  <si>
    <t>韩思双</t>
  </si>
  <si>
    <t>652322********4511</t>
  </si>
  <si>
    <t>新疆维吾尔自治区昌吉回族自治州吉木萨尔县庆阳湖乡水溪沟沟口大奇高速南侧</t>
  </si>
  <si>
    <t>7月9日</t>
  </si>
  <si>
    <t>耕地占用税</t>
  </si>
  <si>
    <t>新疆善成工业设备有限公司</t>
  </si>
  <si>
    <t>916523275725212150</t>
  </si>
  <si>
    <t>杜本善</t>
  </si>
  <si>
    <t>321088********4875</t>
  </si>
  <si>
    <t>新疆昌吉州吉木萨尔县北庭工业园区庭园路32号</t>
  </si>
  <si>
    <t>昌吉市宏伟房地产开发有限责任公司吉木萨尔分公司</t>
  </si>
  <si>
    <t>916523277846564617</t>
  </si>
  <si>
    <t>李成武</t>
  </si>
  <si>
    <t>622301********1310</t>
  </si>
  <si>
    <t>吉木萨尔县北庭商贸城A3-2-4</t>
  </si>
  <si>
    <t>吉木萨尔县盛德里房地产开发有限责任公司</t>
  </si>
  <si>
    <t>91652327MA77D7F1XL</t>
  </si>
  <si>
    <t>吕杰</t>
  </si>
  <si>
    <t>330722********6418</t>
  </si>
  <si>
    <t>新疆昌吉州吉木萨尔县环西一区乌奇公路运管站西侧1幢二楼4号、5号商铺</t>
  </si>
  <si>
    <t>阜康市天宝结构钢制造有限公司</t>
  </si>
  <si>
    <t>91652302682712397Y</t>
  </si>
  <si>
    <t>党歌</t>
  </si>
  <si>
    <t>140103********481X</t>
  </si>
  <si>
    <t>新疆昌吉州阜康产业园中区晋商工业园S303南侧永鑫路西侧山威科技北侧</t>
  </si>
  <si>
    <t>国家税务总局阜康市税务局</t>
  </si>
  <si>
    <t>阜康市西沟煤焦有限责任公司</t>
  </si>
  <si>
    <t>91650000229320950J</t>
  </si>
  <si>
    <t>申忠强</t>
  </si>
  <si>
    <t>623022********637X</t>
  </si>
  <si>
    <t>新疆维吾尔自治区昌吉回族自治州阜康市滋泥泉子镇东泉中心村65号</t>
  </si>
  <si>
    <t>资源税</t>
  </si>
  <si>
    <t>新疆百润房地产开发有限责任公司</t>
  </si>
  <si>
    <t>91652302564358358T</t>
  </si>
  <si>
    <t>张国玺</t>
  </si>
  <si>
    <t>650105********1930</t>
  </si>
  <si>
    <t>新疆维吾尔自治区昌吉回族自治州阜康市城关镇大墩村３４号</t>
  </si>
  <si>
    <t>新疆博格达物业管理有限公司</t>
  </si>
  <si>
    <t>91652302MA777B2C53</t>
  </si>
  <si>
    <t>潘存伟</t>
  </si>
  <si>
    <t>620302********101X</t>
  </si>
  <si>
    <t>新疆昌吉州阜康市准噶尔路221号、天池管委会办公楼内</t>
  </si>
  <si>
    <t>新疆德诚房地产开发有限责任公司</t>
  </si>
  <si>
    <t>916523026934087614</t>
  </si>
  <si>
    <t>朱金晶</t>
  </si>
  <si>
    <t>652301********5529</t>
  </si>
  <si>
    <t>新疆昌吉州阜康市新城花园S4号商业楼（1区5段）</t>
  </si>
  <si>
    <t>新疆德天利农业发展股份有限公司</t>
  </si>
  <si>
    <t>91652302592832395H</t>
  </si>
  <si>
    <t>宋德林</t>
  </si>
  <si>
    <t>372928********5816</t>
  </si>
  <si>
    <t>新疆昌吉州阜康市城关镇维民村惠达路456号</t>
  </si>
  <si>
    <t>个人所得税</t>
  </si>
  <si>
    <t>新疆宏盛祥和房地产开发有限责任公司</t>
  </si>
  <si>
    <t>91652302MA7753669N</t>
  </si>
  <si>
    <t>赵福元</t>
  </si>
  <si>
    <t>650121********3217</t>
  </si>
  <si>
    <t>阜康市准噶尔路223号（中国农业银行股份有限公司阜康市兵团支行四楼）</t>
  </si>
  <si>
    <t>新疆蓝琪房地产开发有限公司</t>
  </si>
  <si>
    <t>916523027668465608</t>
  </si>
  <si>
    <t>赵华蓉</t>
  </si>
  <si>
    <t>513701********7724</t>
  </si>
  <si>
    <t>阜康市天山街招商大厦五层右侧第一间</t>
  </si>
  <si>
    <t>新疆瑞成万佳房地产投资开发有限公司</t>
  </si>
  <si>
    <t>91652302096104823M</t>
  </si>
  <si>
    <t>艾小兵</t>
  </si>
  <si>
    <t>422423********0010</t>
  </si>
  <si>
    <t>阜康市城北南路负1层01号</t>
  </si>
  <si>
    <t>新疆丝绸之路奥特莱斯置业有限公司</t>
  </si>
  <si>
    <t>9165000006882898XH</t>
  </si>
  <si>
    <t>王明全</t>
  </si>
  <si>
    <t>510802********1031</t>
  </si>
  <si>
    <t>新疆阜康市民族巷商业街A段二楼</t>
  </si>
  <si>
    <t>新疆正源泰有色金属有限公司</t>
  </si>
  <si>
    <t>91652302328732424A</t>
  </si>
  <si>
    <t>陈光明</t>
  </si>
  <si>
    <t>513021********8317</t>
  </si>
  <si>
    <t>新疆昌吉州阜康市产业园阜东一区厂前路南侧阜东创业园西侧</t>
  </si>
  <si>
    <t>新疆准东华生油田工程有限公司</t>
  </si>
  <si>
    <t>91652302693446274J</t>
  </si>
  <si>
    <t>鲜金德</t>
  </si>
  <si>
    <t>652327********4113</t>
  </si>
  <si>
    <t>阜康市准噶尔路南侧工业开发区（有色苑对面）</t>
  </si>
  <si>
    <t>优派能源（阜康）煤炭洗选有限公司</t>
  </si>
  <si>
    <t>91650000697828528P</t>
  </si>
  <si>
    <t>王川</t>
  </si>
  <si>
    <t>510802********1019</t>
  </si>
  <si>
    <t>新疆昌吉州阜康市民族巷商业街A段</t>
  </si>
  <si>
    <t>新疆第一窖古城酒业有限公司</t>
  </si>
  <si>
    <t>91652325710787637Y</t>
  </si>
  <si>
    <t>周文贵</t>
  </si>
  <si>
    <t>652325********0016</t>
  </si>
  <si>
    <t>奇台县城北斗宫巷39号</t>
  </si>
  <si>
    <t>消费税</t>
  </si>
  <si>
    <t>国家税务总局奇台县税务局</t>
  </si>
  <si>
    <t>奇台县宏鑫石业有限公司</t>
  </si>
  <si>
    <t>91652325552437059L</t>
  </si>
  <si>
    <t>马玉霞</t>
  </si>
  <si>
    <t>652325********008X</t>
  </si>
  <si>
    <t>新疆昌吉州奇台县西地镇桥子村（村委会向南30米处）</t>
  </si>
  <si>
    <t>奇台县华泰房地产开发有限公司</t>
  </si>
  <si>
    <t>91652325784690176D</t>
  </si>
  <si>
    <t>包万祥</t>
  </si>
  <si>
    <t>652325********2031</t>
  </si>
  <si>
    <t>奇台县城东关街文化东路10号</t>
  </si>
  <si>
    <t>奇台县万中光商贸有限公司</t>
  </si>
  <si>
    <t>91652325MA77NFLP0G</t>
  </si>
  <si>
    <t>郑恭泼</t>
  </si>
  <si>
    <t>350181********2353</t>
  </si>
  <si>
    <t>新疆昌吉州奇台县米东路1区7丘89栋56号</t>
  </si>
  <si>
    <t>新疆大成房地产开发有限公司</t>
  </si>
  <si>
    <t>91652325572520976W</t>
  </si>
  <si>
    <t>池仁管</t>
  </si>
  <si>
    <t>352224********3750</t>
  </si>
  <si>
    <t>新疆昌吉回族自治州奇台县城健康西路504幢</t>
  </si>
  <si>
    <t>新疆西域金鑫房地产开发有限公司</t>
  </si>
  <si>
    <t>916523250927592408</t>
  </si>
  <si>
    <t>薛江</t>
  </si>
  <si>
    <t>654201********0419</t>
  </si>
  <si>
    <t>新疆昌吉州奇台县东关街197号</t>
  </si>
  <si>
    <t>奇台县盈润新能源销售有限公司</t>
  </si>
  <si>
    <t>91652325313458207J</t>
  </si>
  <si>
    <t xml:space="preserve"> 
贾平</t>
  </si>
  <si>
    <t>654001********2934</t>
  </si>
  <si>
    <t>新疆昌吉州奇台县准东大道与东关街S303线交汇处6区10丘1幢</t>
  </si>
  <si>
    <t>昌吉吉瑞祥福嘉房地产开发有限公司</t>
  </si>
  <si>
    <t>91652300099519506P</t>
  </si>
  <si>
    <t>胡建新</t>
  </si>
  <si>
    <t>652325********1815</t>
  </si>
  <si>
    <t>新疆昌吉州昌吉市昌五路30号21区6丘5栋W号203室</t>
  </si>
  <si>
    <t>国家税务总局昌吉回族自治州税务局昌吉国家农业高新技术产业示范区税务分局</t>
  </si>
  <si>
    <t>昌吉市勃涛房地产开发有限公司</t>
  </si>
  <si>
    <t>916523005762172026</t>
  </si>
  <si>
    <t>惠稷</t>
  </si>
  <si>
    <t>612701********1217</t>
  </si>
  <si>
    <t>新疆昌吉州昌吉市健康东路303号馨河湾1层商业11室（31区4丘14栋）</t>
  </si>
  <si>
    <t>新疆缔森地产开发有限公司</t>
  </si>
  <si>
    <t>91652300722337828J</t>
  </si>
  <si>
    <t>蒲顺奎</t>
  </si>
  <si>
    <t>620104********113X</t>
  </si>
  <si>
    <t>昌吉市昌二路海棠小镇一期物业办公楼3号</t>
  </si>
  <si>
    <t>新疆富美佳家居建材交易市场有限公司</t>
  </si>
  <si>
    <t>91652300313370678F</t>
  </si>
  <si>
    <t>李良</t>
  </si>
  <si>
    <t>652301********6834</t>
  </si>
  <si>
    <t>新疆昌吉州昌吉市六工镇西五工村一组劳来寿度假村联排别墅第三排第三栋第三层</t>
  </si>
  <si>
    <t>新疆富美佳家居建材交易市场有限公司昌吉分公司</t>
  </si>
  <si>
    <t>91652300MA775YAP4M</t>
  </si>
  <si>
    <t>宋健</t>
  </si>
  <si>
    <t>340222********6611</t>
  </si>
  <si>
    <t>新疆昌吉州昌吉市六工镇西五工村94区4丘3栋</t>
  </si>
  <si>
    <t>新疆恒铭投资集团房地产开发有限公司</t>
  </si>
  <si>
    <t>9165230009550207XN</t>
  </si>
  <si>
    <t>谢新</t>
  </si>
  <si>
    <t>650102********1611</t>
  </si>
  <si>
    <t>新疆昌吉州昌吉市乌伊东路89号（25区3丘16栋3层W301、W302号）</t>
  </si>
  <si>
    <t>新疆吉瑞祥科技股份有限公司</t>
  </si>
  <si>
    <t>91652300552403895E</t>
  </si>
  <si>
    <t>张爱君</t>
  </si>
  <si>
    <t>652301********3265</t>
  </si>
  <si>
    <t>新疆昌吉回族自治州昌吉市净化路花儿小镇1层1-307（昌吉市21区6丘77栋）</t>
  </si>
  <si>
    <t>新疆嘉晟合投资（集团）有限公司</t>
  </si>
  <si>
    <t>91650000712965433B</t>
  </si>
  <si>
    <t>吉鹏</t>
  </si>
  <si>
    <t>622301********6355</t>
  </si>
  <si>
    <t>新疆昌吉州昌吉市昌五路30号</t>
  </si>
  <si>
    <t>新疆岐峰农副产品交易市场（有限公司）</t>
  </si>
  <si>
    <t>9165230031337058XU</t>
  </si>
  <si>
    <t>杜彦兵</t>
  </si>
  <si>
    <t>652328********1314</t>
  </si>
  <si>
    <t>新疆昌吉州昌吉市六工镇西五工村一队</t>
  </si>
  <si>
    <t>新疆丝绸之路文化旅游有限公司</t>
  </si>
  <si>
    <t>916523003133342043</t>
  </si>
  <si>
    <t>张莉</t>
  </si>
  <si>
    <t>652301********0862</t>
  </si>
  <si>
    <t>新疆昌吉州昌吉市乌伊东路999号</t>
  </si>
  <si>
    <t>新疆印象城房地产开发有限公司</t>
  </si>
  <si>
    <t>91652300313360189F</t>
  </si>
  <si>
    <t>陈承福</t>
  </si>
  <si>
    <t>652301********5214</t>
  </si>
  <si>
    <t>昌吉市昌二路海棠小镇一期物业办公楼1号</t>
  </si>
  <si>
    <t>新疆玉洪昌煤炭销售有限公司</t>
  </si>
  <si>
    <t>91652300MA77LKRE1W</t>
  </si>
  <si>
    <t>马玉龙</t>
  </si>
  <si>
    <t>130732********2358</t>
  </si>
  <si>
    <t>新疆昌吉州昌吉市乌伊东路333号农业园区办公楼（原屯河大楼）附楼418室</t>
  </si>
  <si>
    <t>新疆西域实业集团有限公司</t>
  </si>
  <si>
    <t>91652300738380513C</t>
  </si>
  <si>
    <t>新疆昌吉市昌二路海棠小镇一期物业办公楼2号</t>
  </si>
  <si>
    <t>昌吉碧桂园房地产开发有限公司</t>
  </si>
  <si>
    <t>91652301MA78CGX062</t>
  </si>
  <si>
    <t>徐云驰</t>
  </si>
  <si>
    <t>511132********0058</t>
  </si>
  <si>
    <t>新疆昌吉回族自治州昌吉市乌伊路与青年路南路交叉口碧桂园庭州府小区5号楼1层02室</t>
  </si>
  <si>
    <t>国家税务总局昌吉市税务局</t>
  </si>
  <si>
    <t>昌吉华业建筑安装（集团）有限责任公司</t>
  </si>
  <si>
    <t>91652301748660332Q</t>
  </si>
  <si>
    <t>孙希海</t>
  </si>
  <si>
    <t>652301********1513</t>
  </si>
  <si>
    <t>新疆昌吉州昌吉市北京北路251号</t>
  </si>
  <si>
    <t>昌吉市二道水建功煤矿</t>
  </si>
  <si>
    <t>91650000229216600D</t>
  </si>
  <si>
    <t>于建功</t>
  </si>
  <si>
    <t>652322********055X</t>
  </si>
  <si>
    <t>昌吉市二道水</t>
  </si>
  <si>
    <t>昌吉市飞马财富商贸有限责任公司</t>
  </si>
  <si>
    <t>916523017981797072</t>
  </si>
  <si>
    <t>刘龙</t>
  </si>
  <si>
    <t>652327********1435</t>
  </si>
  <si>
    <t>昌吉市2区5丘（飞马财富商厦5楼）</t>
  </si>
  <si>
    <t>昌吉市宏伟房地产开发有限责任公司</t>
  </si>
  <si>
    <t>91652301715533927C</t>
  </si>
  <si>
    <t>柴伟</t>
  </si>
  <si>
    <t>652301********1516</t>
  </si>
  <si>
    <t>昌吉市三工路28号</t>
  </si>
  <si>
    <t>昌吉市宏伟房地产开发有限责任公司润鸿分公司</t>
  </si>
  <si>
    <t>91652301580213888H</t>
  </si>
  <si>
    <t>席贻发</t>
  </si>
  <si>
    <t>340123********2333</t>
  </si>
  <si>
    <t>昌吉市三工路（76区4丘52栋）</t>
  </si>
  <si>
    <t>昌吉市吉腾置业有限责任公司</t>
  </si>
  <si>
    <t>916523017223910312</t>
  </si>
  <si>
    <t>高定兵</t>
  </si>
  <si>
    <t>652301********1514</t>
  </si>
  <si>
    <t>昌吉市健康西路55号（36区54栋5丘4栋3楼）</t>
  </si>
  <si>
    <t>昌吉市江北再生纸业有限公司</t>
  </si>
  <si>
    <t>916523017981962323</t>
  </si>
  <si>
    <t>黄玉华</t>
  </si>
  <si>
    <t>130503********0431</t>
  </si>
  <si>
    <t>新疆昌吉州昌吉高新技术产业开发区经二路8号</t>
  </si>
  <si>
    <t>昌吉市天汇水电建安工程有限责任公司</t>
  </si>
  <si>
    <t>916523017576910348</t>
  </si>
  <si>
    <t>隋文治</t>
  </si>
  <si>
    <t>652301********0813</t>
  </si>
  <si>
    <t>新疆昌吉州昌吉市青年路23号</t>
  </si>
  <si>
    <t>昌吉市万鑫通达运输有限公司</t>
  </si>
  <si>
    <t>91652301MA775JL09X</t>
  </si>
  <si>
    <t>吴杨</t>
  </si>
  <si>
    <t>659001********3023</t>
  </si>
  <si>
    <t>新疆昌吉回族自治州昌吉市建国西路和谐国际广场E座1817号（125区2丘43栋）</t>
  </si>
  <si>
    <t>昌吉市新联煤化工工贸有限公司煤矿</t>
  </si>
  <si>
    <t>91650000556478579J</t>
  </si>
  <si>
    <t>况成虎</t>
  </si>
  <si>
    <t>512301********9417</t>
  </si>
  <si>
    <t>昌吉市硫磺沟共青团社区5612号</t>
  </si>
  <si>
    <t>昌吉市谊欣居房地产开发有限公司</t>
  </si>
  <si>
    <t>91652301673442866A</t>
  </si>
  <si>
    <t>杨晋沣</t>
  </si>
  <si>
    <t>652301********6815</t>
  </si>
  <si>
    <t>新疆昌吉州昌吉市长宁南路69号</t>
  </si>
  <si>
    <t>昌吉市中驰运输有限公司</t>
  </si>
  <si>
    <t>91652301076071980K</t>
  </si>
  <si>
    <t>特列克·木哈力木</t>
  </si>
  <si>
    <t>654321********0519</t>
  </si>
  <si>
    <t>新疆昌吉州昌吉市建国西路199号和谐国际广场F座12楼05号</t>
  </si>
  <si>
    <t>昌吉市中东建设工程有限公司</t>
  </si>
  <si>
    <t>91652301098174075P</t>
  </si>
  <si>
    <t>薛亮亮</t>
  </si>
  <si>
    <t>612732********1819</t>
  </si>
  <si>
    <t>新疆昌吉州昌吉市西外环124号中东钢材市场1号楼</t>
  </si>
  <si>
    <t>昌吉岩力混凝土有限公司</t>
  </si>
  <si>
    <t>91652300697840340K</t>
  </si>
  <si>
    <t>雷励</t>
  </si>
  <si>
    <t>652301********0318</t>
  </si>
  <si>
    <t>新疆昌吉回族自治州昌吉市高新技术产业开发区锦绣路22号</t>
  </si>
  <si>
    <t>昌吉州大渊博农业发展有限责任公司</t>
  </si>
  <si>
    <t>652301748661263</t>
  </si>
  <si>
    <t>李渊</t>
  </si>
  <si>
    <t>420684********0035</t>
  </si>
  <si>
    <t>昌吉市榆树沟镇</t>
  </si>
  <si>
    <t>昌吉州嘉亿房地产开发有限公司</t>
  </si>
  <si>
    <t>916523005643636836</t>
  </si>
  <si>
    <t>曾兆庭</t>
  </si>
  <si>
    <t>652301********4436</t>
  </si>
  <si>
    <t>昌吉市麦趣尔大道（５６区３丘４栋）</t>
  </si>
  <si>
    <t>昌吉州玉阳建筑安装有限责任公司</t>
  </si>
  <si>
    <t>91652300715530152E</t>
  </si>
  <si>
    <t>刘道平</t>
  </si>
  <si>
    <t>652326********0550</t>
  </si>
  <si>
    <t>新疆昌吉州昌吉市延安南路东方国际步行街037号（43区）</t>
  </si>
  <si>
    <t>华电新疆发电有限公司昌吉分公司</t>
  </si>
  <si>
    <t>916523006978225134</t>
  </si>
  <si>
    <t>杨其恒</t>
  </si>
  <si>
    <t>650107********0017</t>
  </si>
  <si>
    <t>新疆昌吉州昌吉市昌滨路1号</t>
  </si>
  <si>
    <t>环境保护税</t>
  </si>
  <si>
    <t>名京实业集团（新疆）有限公司</t>
  </si>
  <si>
    <t>91652300580243294W</t>
  </si>
  <si>
    <t>王念评</t>
  </si>
  <si>
    <t>352224********0536</t>
  </si>
  <si>
    <t>昌吉市宁边西路２８６号（１１５区１丘２６栋202室）</t>
  </si>
  <si>
    <t>天山农牧业发展有限公司</t>
  </si>
  <si>
    <t>916523007486657237</t>
  </si>
  <si>
    <t>昌吉市昌高区12丘4幢0021号办公室</t>
  </si>
  <si>
    <t>新疆博格达置业投资有限公司</t>
  </si>
  <si>
    <t>9165230069341722XX</t>
  </si>
  <si>
    <t>黎功能</t>
  </si>
  <si>
    <t>510213********0211</t>
  </si>
  <si>
    <t>昌吉市宁边西路2号（昌吉州劳动保障大厦一楼）</t>
  </si>
  <si>
    <t>新疆昌吉市庭园房地产开发有限责任公司</t>
  </si>
  <si>
    <t>91652301710779231K</t>
  </si>
  <si>
    <t>潘存瑞</t>
  </si>
  <si>
    <t>652301********1511</t>
  </si>
  <si>
    <t>昌吉市北京北路251号</t>
  </si>
  <si>
    <t>新疆昌润商贸有限责任公司</t>
  </si>
  <si>
    <t>91652301710895734E</t>
  </si>
  <si>
    <t>昌吉市健康西路55号（36区54栋；5丘4栋）</t>
  </si>
  <si>
    <t>新疆昌祥水泥有限责任公司</t>
  </si>
  <si>
    <t>91652300682730384Q</t>
  </si>
  <si>
    <t>欧昌明</t>
  </si>
  <si>
    <t>650108********1037</t>
  </si>
  <si>
    <t>昌吉高新技术产业开发区昌祥路1号</t>
  </si>
  <si>
    <t>新疆晨光大地建设工程有限公司</t>
  </si>
  <si>
    <t>9165230022921455XG</t>
  </si>
  <si>
    <t>马超</t>
  </si>
  <si>
    <t>652829********0018</t>
  </si>
  <si>
    <t>新疆昌吉州昌吉市42区2丘21栋1-4层W1</t>
  </si>
  <si>
    <t>新疆德福房地产开发有限公司</t>
  </si>
  <si>
    <t>91652300689550968T</t>
  </si>
  <si>
    <t>陈峰</t>
  </si>
  <si>
    <t>654124********0014</t>
  </si>
  <si>
    <t>昌吉市六工镇30号</t>
  </si>
  <si>
    <t>新疆昊辰企业管理有限公司</t>
  </si>
  <si>
    <t>91652301MA77742G9J</t>
  </si>
  <si>
    <t>余治国</t>
  </si>
  <si>
    <t>652301********0312</t>
  </si>
  <si>
    <t>新疆昌吉回族自治州昌吉市黄河路699号融锦社区锦辰国际25楼</t>
  </si>
  <si>
    <t>新疆合生创展房地产开发有限公司</t>
  </si>
  <si>
    <t>91652300572514971B</t>
  </si>
  <si>
    <t>李晓清</t>
  </si>
  <si>
    <t>350321********0752</t>
  </si>
  <si>
    <t>新疆昌吉州昌吉市石河子西路米兰春天商业广场地下负一层20号（69区2丘49栋）</t>
  </si>
  <si>
    <t>新疆和谐房地产开发有限公司昌吉分公司</t>
  </si>
  <si>
    <t>916523016702135234</t>
  </si>
  <si>
    <t>李晓毅</t>
  </si>
  <si>
    <t>612732********1538</t>
  </si>
  <si>
    <t>昌吉市建国西路199号</t>
  </si>
  <si>
    <t>营业税</t>
  </si>
  <si>
    <t>新疆恒佳房地产开发有限公司</t>
  </si>
  <si>
    <t>916523006827142615</t>
  </si>
  <si>
    <t>昌吉市麦趣尔大道66区</t>
  </si>
  <si>
    <t>新疆恒晟能源科技有限公司</t>
  </si>
  <si>
    <t>91652300568861217U</t>
  </si>
  <si>
    <t>何敏</t>
  </si>
  <si>
    <t>350181********335X</t>
  </si>
  <si>
    <t>新疆昌吉回族自治州昌吉市高新技术产业开发区天宇佳园27＃-04号</t>
  </si>
  <si>
    <t>新疆鸿都建筑安装工程有限公司</t>
  </si>
  <si>
    <t>91652300592812829N</t>
  </si>
  <si>
    <t>蔡国兴</t>
  </si>
  <si>
    <t>512927********3858</t>
  </si>
  <si>
    <t>昌吉市北京南路61号金世王朝酒店（56区1丘30栋）</t>
  </si>
  <si>
    <t>新疆鸿智新运输有限公司</t>
  </si>
  <si>
    <t>91652301MA786F7K9C</t>
  </si>
  <si>
    <t>熊国卿</t>
  </si>
  <si>
    <t>411502********2016</t>
  </si>
  <si>
    <t>新疆昌吉回族自治州昌吉市滨湖镇滨湖村二片区6号</t>
  </si>
  <si>
    <t>新疆华中房地产开发有限公司</t>
  </si>
  <si>
    <t>91652300781770429U</t>
  </si>
  <si>
    <t>张学财</t>
  </si>
  <si>
    <t>652324********2816</t>
  </si>
  <si>
    <t>新疆昌吉州昌吉市北京南路79号四层（58区1丘123栋）</t>
  </si>
  <si>
    <t>契税</t>
  </si>
  <si>
    <t>新疆冀东专用车有限公司</t>
  </si>
  <si>
    <t>91652300580235956D</t>
  </si>
  <si>
    <t>江海东</t>
  </si>
  <si>
    <t>130322********1016</t>
  </si>
  <si>
    <t>昌吉高新技术产业开发区科技大道９号（综合办公楼214室）</t>
  </si>
  <si>
    <t>新疆佳弘房地产开发有限公司</t>
  </si>
  <si>
    <t>9165230077035733XM</t>
  </si>
  <si>
    <t>李薛亮</t>
  </si>
  <si>
    <t>652301********0037</t>
  </si>
  <si>
    <t>新疆昌吉州昌吉市长宁南路121号14-15层（69区3丘17栋）</t>
  </si>
  <si>
    <t>新疆嘉迪投资有限公司</t>
  </si>
  <si>
    <t>91652300072248857R</t>
  </si>
  <si>
    <t>周巨幸</t>
  </si>
  <si>
    <t>330325********5918</t>
  </si>
  <si>
    <t>新疆昌吉州昌吉市石河子西路与翠岸路交汇处新疆嘉迪科技大厦D3号楼9楼10号房</t>
  </si>
  <si>
    <t>新疆麦趣尔集团有限责任公司</t>
  </si>
  <si>
    <t>916523006252169361</t>
  </si>
  <si>
    <t>李玉瑚</t>
  </si>
  <si>
    <t>652301********0019</t>
  </si>
  <si>
    <t>昌吉市麦趣尔大道</t>
  </si>
  <si>
    <t>新疆名京房地产开发有限公司</t>
  </si>
  <si>
    <t>91652301792271705F</t>
  </si>
  <si>
    <t>昌吉市宁边西路与润昌路交汇处12号</t>
  </si>
  <si>
    <t>新疆欧亚润城房地产开发有限公司</t>
  </si>
  <si>
    <t>91652300589331741Y</t>
  </si>
  <si>
    <t>范正海</t>
  </si>
  <si>
    <t>510321********7472</t>
  </si>
  <si>
    <t>昌吉市延安北路198号（东方广场主楼1706号5区3丘3栋W号）</t>
  </si>
  <si>
    <t>新疆浦煜国际物流有限公司</t>
  </si>
  <si>
    <t>9165230006883321XE</t>
  </si>
  <si>
    <t>庄强</t>
  </si>
  <si>
    <t>340604********0410</t>
  </si>
  <si>
    <t>昌吉高新技术产业开发区兴业大道80号</t>
  </si>
  <si>
    <t>新疆全优农资交易市场（有限公司）</t>
  </si>
  <si>
    <t>916523005688959001</t>
  </si>
  <si>
    <t>黄友林</t>
  </si>
  <si>
    <t>411123********1539</t>
  </si>
  <si>
    <t>新疆昌吉回族自治州昌吉市西外环南路全优农资市场1栋505室（昌吉市126区1丘1栋5层）</t>
  </si>
  <si>
    <t>新疆润疆房地产开发有限公司</t>
  </si>
  <si>
    <t>916523005643571288</t>
  </si>
  <si>
    <t>宗涛</t>
  </si>
  <si>
    <t>652301********031X</t>
  </si>
  <si>
    <t>新疆昌吉州昌吉市文化西路43号金地华庭小区二层4号门面房（12区2丘3栋）</t>
  </si>
  <si>
    <t>新疆双翼房地产开发有限公司昌吉分公司</t>
  </si>
  <si>
    <t>91652301564357443A</t>
  </si>
  <si>
    <t>马俊才</t>
  </si>
  <si>
    <t>652324********1978</t>
  </si>
  <si>
    <t>新疆昌吉州昌吉市文化东路3号（昌吉市3区1丘17栋）</t>
  </si>
  <si>
    <t>新疆天泰投资有限责任公司</t>
  </si>
  <si>
    <t>916500007223612460</t>
  </si>
  <si>
    <t>孙利仁</t>
  </si>
  <si>
    <t>330625********1711</t>
  </si>
  <si>
    <t>乌鲁木齐市新华北路108号新世纪广场A栋32层</t>
  </si>
  <si>
    <t>新疆天正工程建设项目管理有限公司</t>
  </si>
  <si>
    <t>91652300710775222A</t>
  </si>
  <si>
    <t>朱祖尧</t>
  </si>
  <si>
    <t>652325********0032</t>
  </si>
  <si>
    <t>昌吉市长宁路５号</t>
  </si>
  <si>
    <t>新疆禧富来房地产开发有限公司</t>
  </si>
  <si>
    <t>916523015564665780</t>
  </si>
  <si>
    <t>王宝智</t>
  </si>
  <si>
    <t>652201********2115</t>
  </si>
  <si>
    <t>昌吉市绿洲南路39号小区龙壹府邸1号楼负一层1号2号</t>
  </si>
  <si>
    <t>新疆新华能电气股份有限公司</t>
  </si>
  <si>
    <t>916523007611465307</t>
  </si>
  <si>
    <t>王建友</t>
  </si>
  <si>
    <t>330323********3913</t>
  </si>
  <si>
    <t>新疆昌吉州昌吉高新技术产业开发区创业大道35栋二单元301室6号</t>
  </si>
  <si>
    <t>新疆徐工海虹商砼有限公司</t>
  </si>
  <si>
    <t>91652300072236063T</t>
  </si>
  <si>
    <t>刘友彬</t>
  </si>
  <si>
    <t>321024********4213</t>
  </si>
  <si>
    <t>新疆昌吉州昌吉高新技术产业开发区建设路８号</t>
  </si>
  <si>
    <t>新疆亚欧大成投资(集团)有限公司</t>
  </si>
  <si>
    <t>91652300722312882J</t>
  </si>
  <si>
    <t>侯小虎</t>
  </si>
  <si>
    <t>654121********3716</t>
  </si>
  <si>
    <t>新疆昌吉州昌吉市长宁南路130号锦绣江南小镇10号商铺201室</t>
  </si>
  <si>
    <t>新疆亚中(集团)有限公司</t>
  </si>
  <si>
    <t>91652300299201340B</t>
  </si>
  <si>
    <t>陶刚</t>
  </si>
  <si>
    <t>652301********0332</t>
  </si>
  <si>
    <t>昌吉市乌伊西路106号</t>
  </si>
  <si>
    <t>新疆忆众商品混凝土有限公司昌吉市分公司</t>
  </si>
  <si>
    <t>9165230156886096X4</t>
  </si>
  <si>
    <t>王伟</t>
  </si>
  <si>
    <t>654221********1416</t>
  </si>
  <si>
    <t>昌吉市延安路与长丰路交汇处</t>
  </si>
  <si>
    <t>新疆永成农业装备制造股份有限公司</t>
  </si>
  <si>
    <t>91652300556485760B</t>
  </si>
  <si>
    <t>莫纬国</t>
  </si>
  <si>
    <t>650104********0719</t>
  </si>
  <si>
    <t>新疆昌吉州昌吉市高新区吉祥路2号</t>
  </si>
  <si>
    <t>新疆永兴路桥(集团)有限公司</t>
  </si>
  <si>
    <t>91652301556468194D</t>
  </si>
  <si>
    <t>马玉彪</t>
  </si>
  <si>
    <t>622922********1015</t>
  </si>
  <si>
    <t>新疆昌吉州昌吉市三工镇常胜村八队14号</t>
  </si>
  <si>
    <t>中联润世新疆煤业有限公司</t>
  </si>
  <si>
    <t>91650000673440991E</t>
  </si>
  <si>
    <t>李璋在</t>
  </si>
  <si>
    <t>410324********0052</t>
  </si>
  <si>
    <t>奇台县解放东街28号</t>
  </si>
  <si>
    <t>国家税务总局新疆准东经济技术开发区税务局</t>
  </si>
  <si>
    <t>昌吉恒联新能源有限责任公司</t>
  </si>
  <si>
    <t>91652300MA776Q0J57</t>
  </si>
  <si>
    <t>张洪强</t>
  </si>
  <si>
    <t>370783********0032</t>
  </si>
  <si>
    <t>新疆准东经济技术开发区彩南产业园吉彩路41号</t>
  </si>
  <si>
    <t>昌吉准东经济技术开发区嘉盛工贸有限公司</t>
  </si>
  <si>
    <t>91652300MA7772HD48</t>
  </si>
  <si>
    <t>杨凡</t>
  </si>
  <si>
    <t>652301********1534</t>
  </si>
  <si>
    <t>准东大道7号</t>
  </si>
  <si>
    <t>新疆芯谷云创高科技有限公司</t>
  </si>
  <si>
    <t>91652300MA77A9996N</t>
  </si>
  <si>
    <t>张宁</t>
  </si>
  <si>
    <t>452731********6013</t>
  </si>
  <si>
    <t>新疆昌吉州准东经济技术开发区五彩湾新城创二路601号（五彩湾）</t>
  </si>
  <si>
    <t>大有科工材料（昌吉）股份有限公司</t>
  </si>
  <si>
    <t>9165230058024713XB</t>
  </si>
  <si>
    <t>陈初礼</t>
  </si>
  <si>
    <t>340321********9631</t>
  </si>
  <si>
    <t>新疆昌吉州玛纳斯县塔西河工业园S区301-1幢平原林场境内</t>
  </si>
  <si>
    <t>国家税务总局玛纳斯县税务局</t>
  </si>
  <si>
    <t>玛纳斯天合机械设备制造有限公司</t>
  </si>
  <si>
    <t>91652324766831772T</t>
  </si>
  <si>
    <t>王立海</t>
  </si>
  <si>
    <t>201：居民身份证</t>
  </si>
  <si>
    <t>652324********3852</t>
  </si>
  <si>
    <t>新疆昌吉州玛纳斯县团结北路1-6号</t>
  </si>
  <si>
    <t>新疆晶鑫硅业有限公司</t>
  </si>
  <si>
    <t>9165232477899814XB</t>
  </si>
  <si>
    <t>周水良</t>
  </si>
  <si>
    <t>330219********6158</t>
  </si>
  <si>
    <t>新疆昌吉州玛纳斯县旱卡子滩乡宏富工业园1号</t>
  </si>
  <si>
    <t>新疆蓝晨建设工程有限公司玛纳斯县分公司</t>
  </si>
  <si>
    <t>91652324MA776HWE32</t>
  </si>
  <si>
    <t>陈裕钰</t>
  </si>
  <si>
    <t>350122********4539</t>
  </si>
  <si>
    <t>新疆昌吉回族自治州玛纳斯县团结路（闽玛东路2号）海润天玺D-9号2-01-204室</t>
  </si>
  <si>
    <t>新疆天山碧玉文化旅游产业园开发有限公司</t>
  </si>
  <si>
    <t>91652324053173167E</t>
  </si>
  <si>
    <t>程周全</t>
  </si>
  <si>
    <t>620523********2592</t>
  </si>
  <si>
    <t>新疆昌吉州玛纳斯县文化路103号办公楼2楼</t>
  </si>
  <si>
    <t>新疆西域泰和房地产开发有限公司</t>
  </si>
  <si>
    <t>91652324092765819F</t>
  </si>
  <si>
    <t>新疆昌吉州玛纳斯县御景苑A区29栋二单元102号</t>
  </si>
  <si>
    <t>新疆雅澳科技有限责任公司</t>
  </si>
  <si>
    <t>916523247486626965</t>
  </si>
  <si>
    <t>张勇</t>
  </si>
  <si>
    <t>510113********0013</t>
  </si>
  <si>
    <t>新疆维吾尔自治区昌吉回族自治州玛纳斯县城西工业园区新疆雅澳科技有限责任公司</t>
  </si>
  <si>
    <t>新疆龙鑫富城房地产开发有限公司</t>
  </si>
  <si>
    <t>652328397993150</t>
  </si>
  <si>
    <t>陈海涛</t>
  </si>
  <si>
    <t>652325********1213</t>
  </si>
  <si>
    <t>新疆昌吉州木垒县迎宾路东侧[143]幢</t>
  </si>
  <si>
    <t>国家税务总局木垒哈萨克自治县税务局</t>
  </si>
  <si>
    <t>欠税人类型
00:单位企业;
01:个体工商户;
02:个人</t>
  </si>
  <si>
    <t>01:个体工商户</t>
  </si>
  <si>
    <t>吉木萨尔县城镇皓翔保温建材厂</t>
  </si>
  <si>
    <t>511026********371X01</t>
  </si>
  <si>
    <t>李德明</t>
  </si>
  <si>
    <t>511026********371X</t>
  </si>
  <si>
    <t>城南工业园庭园路38号</t>
  </si>
  <si>
    <t>吉木萨尔县北庭镇龙祥门窗加工厂</t>
  </si>
  <si>
    <t>92652327L571588480</t>
  </si>
  <si>
    <t>乔金龙</t>
  </si>
  <si>
    <t>652327********1816</t>
  </si>
  <si>
    <t>新疆昌吉州吉木萨尔县北庭镇余家宫村</t>
  </si>
  <si>
    <t>吉木萨尔县城镇众邦鼎盛建筑工程安装服务部</t>
  </si>
  <si>
    <t>92652327MA78HTNR6M</t>
  </si>
  <si>
    <t>潘存杰</t>
  </si>
  <si>
    <t>652327********1119</t>
  </si>
  <si>
    <t>新疆昌吉州吉木萨尔县北庭镇西上湖村牛王宫村民小组61号</t>
  </si>
  <si>
    <t>01：个体工商户</t>
  </si>
  <si>
    <t>江波木材加工点</t>
  </si>
  <si>
    <t>L522122********3632</t>
  </si>
  <si>
    <t>江河</t>
  </si>
  <si>
    <t>522122********3632</t>
  </si>
  <si>
    <t>阜康市重化工业园区西区(鸿基焦化厂对面)</t>
  </si>
  <si>
    <t>阜康市鑫远景广告装饰装潢部</t>
  </si>
  <si>
    <t>92652302MA779E5K9R</t>
  </si>
  <si>
    <t>李秀真</t>
  </si>
  <si>
    <t>341222********9004</t>
  </si>
  <si>
    <t>新疆昌吉州阜康市乌奇西路2号（金昇大厦第二层）</t>
  </si>
  <si>
    <t>昌吉市源新泉建材绿化材料经销部</t>
  </si>
  <si>
    <t>92652301MA78RY6T2L</t>
  </si>
  <si>
    <t>韩刘杰</t>
  </si>
  <si>
    <t>412726********4536</t>
  </si>
  <si>
    <t>新疆昌吉州昌吉市天山路中亚市场门面房4号</t>
  </si>
  <si>
    <t>昌吉准东经济技术开发区昇辉鑫隆蔬菜店</t>
  </si>
  <si>
    <t>92652300MA78CGJR82</t>
  </si>
  <si>
    <t>杨龙山</t>
  </si>
  <si>
    <t>652523********2014</t>
  </si>
  <si>
    <t>新疆昌吉州准东经济技术开发区五彩湾新城环城西路468号正大商贸城4-29号（五彩湾社区）</t>
  </si>
  <si>
    <t>昌吉准东经济技术开发区宝源取料场</t>
  </si>
  <si>
    <t>92652300MA77K3QP38</t>
  </si>
  <si>
    <t>王保东</t>
  </si>
  <si>
    <t>652327********3014</t>
  </si>
  <si>
    <t>新疆昌吉州准东经济技术开发区吉彩路12公里东侧</t>
  </si>
  <si>
    <t>个人姓名</t>
  </si>
  <si>
    <t>02:个人</t>
  </si>
  <si>
    <t>顾少芳</t>
  </si>
  <si>
    <t>652323********0066</t>
  </si>
  <si>
    <t>薛成</t>
  </si>
  <si>
    <t>652326********2019</t>
  </si>
  <si>
    <t>赵玉莲</t>
  </si>
  <si>
    <t>652327********0021</t>
  </si>
  <si>
    <t>祁居任</t>
  </si>
  <si>
    <t>652327********2630</t>
  </si>
  <si>
    <t>张琴</t>
  </si>
  <si>
    <t>652327********2620</t>
  </si>
  <si>
    <t>范永春</t>
  </si>
  <si>
    <t>652327********1413</t>
  </si>
  <si>
    <t>孜乃提·哈斯木</t>
  </si>
  <si>
    <t>652327********0025</t>
  </si>
  <si>
    <t>郭嘉飞</t>
  </si>
  <si>
    <t>652327********4114</t>
  </si>
  <si>
    <t>王龙</t>
  </si>
  <si>
    <t>412724********6414</t>
  </si>
  <si>
    <t>石金刚</t>
  </si>
  <si>
    <t>652327********1810</t>
  </si>
  <si>
    <t>王喜红</t>
  </si>
  <si>
    <t>512928********5714</t>
  </si>
  <si>
    <t>路飞</t>
  </si>
  <si>
    <t>652302********2037</t>
  </si>
  <si>
    <t>吴国来</t>
  </si>
  <si>
    <t>362330********2378</t>
  </si>
  <si>
    <t>雷涛</t>
  </si>
  <si>
    <t>412921********2830</t>
  </si>
  <si>
    <t>石建勇</t>
  </si>
  <si>
    <t>652325********0414</t>
  </si>
  <si>
    <t>刘志平</t>
  </si>
  <si>
    <t>422801********0454</t>
  </si>
  <si>
    <t>王春杰</t>
  </si>
  <si>
    <t>652301********0815</t>
  </si>
  <si>
    <t>黄君英</t>
  </si>
  <si>
    <t>510230********6864</t>
  </si>
  <si>
    <t>梁浩</t>
  </si>
  <si>
    <t>650102********0236</t>
  </si>
  <si>
    <t>吴志功</t>
  </si>
  <si>
    <t>652324********2817</t>
  </si>
  <si>
    <t>敬冬平</t>
  </si>
  <si>
    <t>512922********7145</t>
  </si>
  <si>
    <t>孔祥安</t>
  </si>
  <si>
    <t>650300********0633</t>
  </si>
</sst>
</file>

<file path=xl/styles.xml><?xml version="1.0" encoding="utf-8"?>
<styleSheet xmlns="http://schemas.openxmlformats.org/spreadsheetml/2006/main">
  <numFmts count="7">
    <numFmt numFmtId="43" formatCode="_ * #,##0.00_ ;_ * \-#,##0.00_ ;_ * &quot;-&quot;??_ ;_ @_ "/>
    <numFmt numFmtId="176" formatCode="#,##0.00_ "/>
    <numFmt numFmtId="177" formatCode="yyyy&quot;年&quot;m&quot;月&quot;d&quot;日&quot;;@"/>
    <numFmt numFmtId="44" formatCode="_ &quot;￥&quot;* #,##0.00_ ;_ &quot;￥&quot;* \-#,##0.00_ ;_ &quot;￥&quot;* &quot;-&quot;??_ ;_ @_ "/>
    <numFmt numFmtId="41" formatCode="_ * #,##0_ ;_ * \-#,##0_ ;_ * &quot;-&quot;_ ;_ @_ "/>
    <numFmt numFmtId="42" formatCode="_ &quot;￥&quot;* #,##0_ ;_ &quot;￥&quot;* \-#,##0_ ;_ &quot;￥&quot;* &quot;-&quot;_ ;_ @_ "/>
    <numFmt numFmtId="178" formatCode="0.00_ "/>
  </numFmts>
  <fonts count="30">
    <font>
      <sz val="11"/>
      <color theme="1"/>
      <name val="宋体"/>
      <charset val="134"/>
      <scheme val="minor"/>
    </font>
    <font>
      <sz val="10"/>
      <color theme="1"/>
      <name val="宋体"/>
      <charset val="134"/>
    </font>
    <font>
      <sz val="10"/>
      <name val="宋体"/>
      <charset val="134"/>
    </font>
    <font>
      <sz val="10"/>
      <color theme="1"/>
      <name val="宋体"/>
      <charset val="134"/>
      <scheme val="minor"/>
    </font>
    <font>
      <b/>
      <sz val="11"/>
      <name val="宋体"/>
      <charset val="134"/>
      <scheme val="minor"/>
    </font>
    <font>
      <sz val="10"/>
      <color indexed="8"/>
      <name val="宋体"/>
      <charset val="134"/>
    </font>
    <font>
      <sz val="10"/>
      <color indexed="8"/>
      <name val="宋体"/>
      <charset val="134"/>
      <scheme val="minor"/>
    </font>
    <font>
      <sz val="10"/>
      <name val="宋体"/>
      <charset val="134"/>
      <scheme val="minor"/>
    </font>
    <font>
      <b/>
      <sz val="11"/>
      <color theme="1"/>
      <name val="宋体"/>
      <charset val="134"/>
      <scheme val="minor"/>
    </font>
    <font>
      <sz val="11"/>
      <name val="宋体"/>
      <charset val="134"/>
      <scheme val="minor"/>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sz val="11"/>
      <color rgb="FFFA7D00"/>
      <name val="宋体"/>
      <charset val="0"/>
      <scheme val="minor"/>
    </font>
    <font>
      <b/>
      <sz val="11"/>
      <color rgb="FFFA7D00"/>
      <name val="宋体"/>
      <charset val="0"/>
      <scheme val="minor"/>
    </font>
    <font>
      <sz val="10"/>
      <name val="Arial"/>
      <charset val="1"/>
    </font>
  </fonts>
  <fills count="34">
    <fill>
      <patternFill patternType="none"/>
    </fill>
    <fill>
      <patternFill patternType="gray125"/>
    </fill>
    <fill>
      <patternFill patternType="solid">
        <fgColor theme="0"/>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rgb="FFFFC7CE"/>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6"/>
        <bgColor indexed="64"/>
      </patternFill>
    </fill>
    <fill>
      <patternFill patternType="solid">
        <fgColor rgb="FFFFEB9C"/>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6" tint="0.799981688894314"/>
        <bgColor indexed="64"/>
      </patternFill>
    </fill>
    <fill>
      <patternFill patternType="solid">
        <fgColor theme="5" tint="0.399975585192419"/>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9" tint="0.799981688894314"/>
        <bgColor indexed="64"/>
      </patternFill>
    </fill>
    <fill>
      <patternFill patternType="solid">
        <fgColor theme="8" tint="0.799981688894314"/>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thin">
        <color auto="1"/>
      </left>
      <right/>
      <top/>
      <bottom style="thin">
        <color auto="1"/>
      </bottom>
      <diagonal/>
    </border>
    <border>
      <left style="thin">
        <color auto="1"/>
      </left>
      <right/>
      <top/>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0">
    <xf numFmtId="0" fontId="0" fillId="0" borderId="0">
      <alignment vertical="center"/>
    </xf>
    <xf numFmtId="42" fontId="0" fillId="0" borderId="0" applyFont="0" applyFill="0" applyBorder="0" applyAlignment="0" applyProtection="0">
      <alignment vertical="center"/>
    </xf>
    <xf numFmtId="0" fontId="10" fillId="20" borderId="0" applyNumberFormat="0" applyBorder="0" applyAlignment="0" applyProtection="0">
      <alignment vertical="center"/>
    </xf>
    <xf numFmtId="0" fontId="25" fillId="18" borderId="1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7" borderId="0" applyNumberFormat="0" applyBorder="0" applyAlignment="0" applyProtection="0">
      <alignment vertical="center"/>
    </xf>
    <xf numFmtId="0" fontId="17" fillId="8" borderId="0" applyNumberFormat="0" applyBorder="0" applyAlignment="0" applyProtection="0">
      <alignment vertical="center"/>
    </xf>
    <xf numFmtId="43" fontId="0" fillId="0" borderId="0" applyFont="0" applyFill="0" applyBorder="0" applyAlignment="0" applyProtection="0">
      <alignment vertical="center"/>
    </xf>
    <xf numFmtId="0" fontId="18" fillId="17" borderId="0" applyNumberFormat="0" applyBorder="0" applyAlignment="0" applyProtection="0">
      <alignment vertical="center"/>
    </xf>
    <xf numFmtId="0" fontId="23"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0" fillId="13" borderId="11" applyNumberFormat="0" applyFont="0" applyAlignment="0" applyProtection="0">
      <alignment vertical="center"/>
    </xf>
    <xf numFmtId="0" fontId="18" fillId="21" borderId="0" applyNumberFormat="0" applyBorder="0" applyAlignment="0" applyProtection="0">
      <alignment vertical="center"/>
    </xf>
    <xf numFmtId="0" fontId="15"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20" fillId="0" borderId="9" applyNumberFormat="0" applyFill="0" applyAlignment="0" applyProtection="0">
      <alignment vertical="center"/>
    </xf>
    <xf numFmtId="0" fontId="12" fillId="0" borderId="9" applyNumberFormat="0" applyFill="0" applyAlignment="0" applyProtection="0">
      <alignment vertical="center"/>
    </xf>
    <xf numFmtId="0" fontId="18" fillId="16" borderId="0" applyNumberFormat="0" applyBorder="0" applyAlignment="0" applyProtection="0">
      <alignment vertical="center"/>
    </xf>
    <xf numFmtId="0" fontId="15" fillId="0" borderId="13" applyNumberFormat="0" applyFill="0" applyAlignment="0" applyProtection="0">
      <alignment vertical="center"/>
    </xf>
    <xf numFmtId="0" fontId="18" fillId="23" borderId="0" applyNumberFormat="0" applyBorder="0" applyAlignment="0" applyProtection="0">
      <alignment vertical="center"/>
    </xf>
    <xf numFmtId="0" fontId="19" fillId="12" borderId="10" applyNumberFormat="0" applyAlignment="0" applyProtection="0">
      <alignment vertical="center"/>
    </xf>
    <xf numFmtId="0" fontId="28" fillId="12" borderId="14" applyNumberFormat="0" applyAlignment="0" applyProtection="0">
      <alignment vertical="center"/>
    </xf>
    <xf numFmtId="0" fontId="11" fillId="6" borderId="8" applyNumberFormat="0" applyAlignment="0" applyProtection="0">
      <alignment vertical="center"/>
    </xf>
    <xf numFmtId="0" fontId="10" fillId="27" borderId="0" applyNumberFormat="0" applyBorder="0" applyAlignment="0" applyProtection="0">
      <alignment vertical="center"/>
    </xf>
    <xf numFmtId="0" fontId="18" fillId="11" borderId="0" applyNumberFormat="0" applyBorder="0" applyAlignment="0" applyProtection="0">
      <alignment vertical="center"/>
    </xf>
    <xf numFmtId="0" fontId="27" fillId="0" borderId="15" applyNumberFormat="0" applyFill="0" applyAlignment="0" applyProtection="0">
      <alignment vertical="center"/>
    </xf>
    <xf numFmtId="0" fontId="21" fillId="0" borderId="12" applyNumberFormat="0" applyFill="0" applyAlignment="0" applyProtection="0">
      <alignment vertical="center"/>
    </xf>
    <xf numFmtId="0" fontId="26" fillId="19" borderId="0" applyNumberFormat="0" applyBorder="0" applyAlignment="0" applyProtection="0">
      <alignment vertical="center"/>
    </xf>
    <xf numFmtId="0" fontId="24" fillId="15" borderId="0" applyNumberFormat="0" applyBorder="0" applyAlignment="0" applyProtection="0">
      <alignment vertical="center"/>
    </xf>
    <xf numFmtId="0" fontId="10" fillId="28" borderId="0" applyNumberFormat="0" applyBorder="0" applyAlignment="0" applyProtection="0">
      <alignment vertical="center"/>
    </xf>
    <xf numFmtId="0" fontId="18" fillId="10" borderId="0" applyNumberFormat="0" applyBorder="0" applyAlignment="0" applyProtection="0">
      <alignment vertical="center"/>
    </xf>
    <xf numFmtId="0" fontId="10" fillId="26" borderId="0" applyNumberFormat="0" applyBorder="0" applyAlignment="0" applyProtection="0">
      <alignment vertical="center"/>
    </xf>
    <xf numFmtId="0" fontId="10" fillId="5" borderId="0" applyNumberFormat="0" applyBorder="0" applyAlignment="0" applyProtection="0">
      <alignment vertical="center"/>
    </xf>
    <xf numFmtId="0" fontId="10" fillId="25" borderId="0" applyNumberFormat="0" applyBorder="0" applyAlignment="0" applyProtection="0">
      <alignment vertical="center"/>
    </xf>
    <xf numFmtId="0" fontId="10" fillId="4" borderId="0" applyNumberFormat="0" applyBorder="0" applyAlignment="0" applyProtection="0">
      <alignment vertical="center"/>
    </xf>
    <xf numFmtId="0" fontId="18" fillId="14" borderId="0" applyNumberFormat="0" applyBorder="0" applyAlignment="0" applyProtection="0">
      <alignment vertical="center"/>
    </xf>
    <xf numFmtId="0" fontId="18" fillId="9" borderId="0" applyNumberFormat="0" applyBorder="0" applyAlignment="0" applyProtection="0">
      <alignment vertical="center"/>
    </xf>
    <xf numFmtId="0" fontId="10" fillId="24" borderId="0" applyNumberFormat="0" applyBorder="0" applyAlignment="0" applyProtection="0">
      <alignment vertical="center"/>
    </xf>
    <xf numFmtId="0" fontId="10" fillId="3" borderId="0" applyNumberFormat="0" applyBorder="0" applyAlignment="0" applyProtection="0">
      <alignment vertical="center"/>
    </xf>
    <xf numFmtId="0" fontId="18" fillId="29" borderId="0" applyNumberFormat="0" applyBorder="0" applyAlignment="0" applyProtection="0">
      <alignment vertical="center"/>
    </xf>
    <xf numFmtId="0" fontId="10" fillId="30" borderId="0" applyNumberFormat="0" applyBorder="0" applyAlignment="0" applyProtection="0">
      <alignment vertical="center"/>
    </xf>
    <xf numFmtId="0" fontId="18" fillId="31" borderId="0" applyNumberFormat="0" applyBorder="0" applyAlignment="0" applyProtection="0">
      <alignment vertical="center"/>
    </xf>
    <xf numFmtId="0" fontId="18" fillId="32" borderId="0" applyNumberFormat="0" applyBorder="0" applyAlignment="0" applyProtection="0">
      <alignment vertical="center"/>
    </xf>
    <xf numFmtId="0" fontId="10" fillId="33" borderId="0" applyNumberFormat="0" applyBorder="0" applyAlignment="0" applyProtection="0">
      <alignment vertical="center"/>
    </xf>
    <xf numFmtId="0" fontId="18" fillId="22" borderId="0" applyNumberFormat="0" applyBorder="0" applyAlignment="0" applyProtection="0">
      <alignment vertical="center"/>
    </xf>
    <xf numFmtId="0" fontId="29" fillId="0" borderId="0"/>
  </cellStyleXfs>
  <cellXfs count="136">
    <xf numFmtId="0" fontId="0" fillId="0" borderId="0" xfId="0">
      <alignment vertical="center"/>
    </xf>
    <xf numFmtId="0" fontId="1" fillId="0" borderId="0" xfId="0" applyFont="1">
      <alignment vertical="center"/>
    </xf>
    <xf numFmtId="0" fontId="2" fillId="0" borderId="0" xfId="0" applyFont="1">
      <alignment vertical="center"/>
    </xf>
    <xf numFmtId="0" fontId="3" fillId="0" borderId="0" xfId="0" applyFont="1">
      <alignment vertical="center"/>
    </xf>
    <xf numFmtId="0" fontId="0" fillId="0" borderId="0" xfId="0" applyAlignment="1">
      <alignment horizontal="center" vertical="center"/>
    </xf>
    <xf numFmtId="177" fontId="0" fillId="0" borderId="0" xfId="0" applyNumberFormat="1" applyAlignment="1">
      <alignment horizontal="center" vertical="center"/>
    </xf>
    <xf numFmtId="0" fontId="0" fillId="0" borderId="0" xfId="0" applyAlignment="1">
      <alignment vertical="center"/>
    </xf>
    <xf numFmtId="0" fontId="4" fillId="0" borderId="1" xfId="0" applyFont="1" applyFill="1" applyBorder="1" applyAlignment="1">
      <alignment horizontal="center" vertical="center" wrapText="1"/>
    </xf>
    <xf numFmtId="177" fontId="4" fillId="0" borderId="1" xfId="0"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49" fontId="4" fillId="2" borderId="1"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177" fontId="2" fillId="0" borderId="2" xfId="0" applyNumberFormat="1"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176" fontId="2" fillId="0" borderId="1" xfId="0" applyNumberFormat="1" applyFont="1" applyFill="1" applyBorder="1" applyAlignment="1">
      <alignment horizontal="center" vertical="center" wrapText="1"/>
    </xf>
    <xf numFmtId="0" fontId="2" fillId="0" borderId="3" xfId="0" applyFont="1" applyFill="1" applyBorder="1" applyAlignment="1">
      <alignment horizontal="center" vertical="center" wrapText="1"/>
    </xf>
    <xf numFmtId="177" fontId="2" fillId="0" borderId="3" xfId="0" applyNumberFormat="1" applyFont="1" applyFill="1" applyBorder="1" applyAlignment="1">
      <alignment horizontal="center" vertical="center" wrapText="1"/>
    </xf>
    <xf numFmtId="49" fontId="2" fillId="0" borderId="3" xfId="0" applyNumberFormat="1" applyFont="1" applyFill="1" applyBorder="1" applyAlignment="1">
      <alignment horizontal="center" vertical="center" wrapText="1"/>
    </xf>
    <xf numFmtId="0" fontId="2" fillId="0" borderId="4" xfId="0" applyFont="1" applyFill="1" applyBorder="1" applyAlignment="1">
      <alignment horizontal="center" vertical="center" wrapText="1"/>
    </xf>
    <xf numFmtId="177" fontId="2" fillId="0" borderId="4" xfId="0" applyNumberFormat="1" applyFont="1" applyFill="1" applyBorder="1" applyAlignment="1">
      <alignment horizontal="center" vertical="center" wrapText="1"/>
    </xf>
    <xf numFmtId="49" fontId="2" fillId="0" borderId="4" xfId="0" applyNumberFormat="1" applyFont="1" applyFill="1" applyBorder="1" applyAlignment="1">
      <alignment horizontal="center" vertical="center" wrapText="1"/>
    </xf>
    <xf numFmtId="0" fontId="2" fillId="0" borderId="1" xfId="0" applyNumberFormat="1" applyFont="1" applyFill="1" applyBorder="1" applyAlignment="1">
      <alignment horizontal="center" vertical="center" wrapText="1"/>
    </xf>
    <xf numFmtId="177" fontId="2" fillId="0" borderId="1" xfId="0" applyNumberFormat="1" applyFont="1" applyFill="1" applyBorder="1" applyAlignment="1">
      <alignment horizontal="center" vertical="center" wrapText="1"/>
    </xf>
    <xf numFmtId="0" fontId="5" fillId="0" borderId="2" xfId="0" applyNumberFormat="1" applyFont="1" applyFill="1" applyBorder="1" applyAlignment="1">
      <alignment horizontal="center" vertical="center"/>
    </xf>
    <xf numFmtId="177" fontId="5" fillId="0" borderId="2" xfId="0" applyNumberFormat="1" applyFont="1" applyFill="1" applyBorder="1" applyAlignment="1">
      <alignment horizontal="center" vertical="center"/>
    </xf>
    <xf numFmtId="49" fontId="5" fillId="0" borderId="2" xfId="0" applyNumberFormat="1" applyFont="1" applyFill="1" applyBorder="1" applyAlignment="1">
      <alignment horizontal="center" vertical="center"/>
    </xf>
    <xf numFmtId="0" fontId="1" fillId="0" borderId="1" xfId="0" applyFont="1" applyFill="1" applyBorder="1" applyAlignment="1">
      <alignment horizontal="center" vertical="center"/>
    </xf>
    <xf numFmtId="0" fontId="5" fillId="0" borderId="1" xfId="0" applyNumberFormat="1" applyFont="1" applyFill="1" applyBorder="1" applyAlignment="1">
      <alignment horizontal="center" vertical="center"/>
    </xf>
    <xf numFmtId="0" fontId="5" fillId="0" borderId="3" xfId="0" applyNumberFormat="1" applyFont="1" applyFill="1" applyBorder="1" applyAlignment="1">
      <alignment horizontal="center" vertical="center"/>
    </xf>
    <xf numFmtId="177" fontId="5" fillId="0" borderId="3" xfId="0" applyNumberFormat="1" applyFont="1" applyFill="1" applyBorder="1" applyAlignment="1">
      <alignment horizontal="center" vertical="center"/>
    </xf>
    <xf numFmtId="49" fontId="5" fillId="0" borderId="3" xfId="0" applyNumberFormat="1" applyFont="1" applyFill="1" applyBorder="1" applyAlignment="1">
      <alignment horizontal="center" vertical="center"/>
    </xf>
    <xf numFmtId="0" fontId="5" fillId="0" borderId="4" xfId="0" applyNumberFormat="1" applyFont="1" applyFill="1" applyBorder="1" applyAlignment="1">
      <alignment horizontal="center" vertical="center"/>
    </xf>
    <xf numFmtId="177" fontId="5" fillId="0" borderId="4" xfId="0" applyNumberFormat="1" applyFont="1" applyFill="1" applyBorder="1" applyAlignment="1">
      <alignment horizontal="center" vertical="center"/>
    </xf>
    <xf numFmtId="49" fontId="5" fillId="0" borderId="4" xfId="0" applyNumberFormat="1" applyFont="1" applyFill="1" applyBorder="1" applyAlignment="1">
      <alignment horizontal="center" vertical="center"/>
    </xf>
    <xf numFmtId="177" fontId="5" fillId="0" borderId="1" xfId="0" applyNumberFormat="1" applyFont="1" applyFill="1" applyBorder="1" applyAlignment="1">
      <alignment horizontal="center" vertical="center"/>
    </xf>
    <xf numFmtId="49" fontId="5" fillId="0" borderId="1" xfId="0" applyNumberFormat="1" applyFont="1" applyFill="1" applyBorder="1" applyAlignment="1">
      <alignment horizontal="center" vertical="center"/>
    </xf>
    <xf numFmtId="0" fontId="2" fillId="0" borderId="1" xfId="0" applyFont="1" applyFill="1" applyBorder="1" applyAlignment="1">
      <alignment horizontal="center" vertical="center" wrapText="1"/>
    </xf>
    <xf numFmtId="0" fontId="2" fillId="0" borderId="2" xfId="0" applyNumberFormat="1" applyFont="1" applyFill="1" applyBorder="1" applyAlignment="1">
      <alignment horizontal="center" vertical="center" wrapText="1"/>
    </xf>
    <xf numFmtId="0" fontId="2" fillId="0" borderId="4" xfId="0" applyNumberFormat="1" applyFont="1" applyFill="1" applyBorder="1" applyAlignment="1">
      <alignment horizontal="center" vertical="center" wrapText="1"/>
    </xf>
    <xf numFmtId="0" fontId="2" fillId="0" borderId="1" xfId="0" applyFont="1" applyBorder="1" applyAlignment="1">
      <alignment horizontal="center" vertical="center"/>
    </xf>
    <xf numFmtId="0" fontId="3" fillId="0" borderId="1" xfId="0" applyFont="1" applyBorder="1" applyAlignment="1">
      <alignment horizontal="center" vertical="center"/>
    </xf>
    <xf numFmtId="177" fontId="3" fillId="0" borderId="1" xfId="0" applyNumberFormat="1" applyFont="1" applyBorder="1" applyAlignment="1">
      <alignment horizontal="center" vertical="center"/>
    </xf>
    <xf numFmtId="0" fontId="6" fillId="0" borderId="1" xfId="0" applyFont="1" applyFill="1" applyBorder="1" applyAlignment="1">
      <alignment horizontal="center" vertical="center"/>
    </xf>
    <xf numFmtId="0" fontId="7" fillId="0" borderId="1" xfId="0" applyFont="1" applyFill="1" applyBorder="1" applyAlignment="1">
      <alignment horizontal="center" vertical="center"/>
    </xf>
    <xf numFmtId="178" fontId="2" fillId="0" borderId="1" xfId="0" applyNumberFormat="1" applyFont="1" applyFill="1" applyBorder="1" applyAlignment="1">
      <alignment horizontal="center" vertical="center" wrapText="1"/>
    </xf>
    <xf numFmtId="49" fontId="2" fillId="0" borderId="1" xfId="0" applyNumberFormat="1" applyFont="1" applyFill="1" applyBorder="1" applyAlignment="1">
      <alignment horizontal="center" vertical="center"/>
    </xf>
    <xf numFmtId="0" fontId="8" fillId="0" borderId="0" xfId="0" applyFont="1">
      <alignment vertical="center"/>
    </xf>
    <xf numFmtId="0" fontId="0" fillId="0" borderId="0" xfId="0" applyFont="1">
      <alignment vertical="center"/>
    </xf>
    <xf numFmtId="0" fontId="4" fillId="0" borderId="1" xfId="0" applyNumberFormat="1" applyFont="1" applyFill="1" applyBorder="1" applyAlignment="1">
      <alignment horizontal="center" vertical="center" wrapText="1"/>
    </xf>
    <xf numFmtId="0" fontId="6" fillId="0" borderId="2" xfId="0" applyFont="1" applyFill="1" applyBorder="1" applyAlignment="1">
      <alignment horizontal="center" vertical="center"/>
    </xf>
    <xf numFmtId="31" fontId="6" fillId="0" borderId="2" xfId="0" applyNumberFormat="1" applyFont="1" applyFill="1" applyBorder="1" applyAlignment="1">
      <alignment horizontal="center" vertical="center"/>
    </xf>
    <xf numFmtId="49" fontId="7" fillId="0" borderId="1" xfId="0" applyNumberFormat="1" applyFont="1" applyFill="1" applyBorder="1" applyAlignment="1">
      <alignment horizontal="center" vertical="center" wrapText="1"/>
    </xf>
    <xf numFmtId="0" fontId="1" fillId="0" borderId="2" xfId="0" applyFont="1" applyBorder="1" applyAlignment="1">
      <alignment horizontal="center" vertical="center"/>
    </xf>
    <xf numFmtId="0" fontId="6" fillId="0" borderId="3" xfId="0" applyFont="1" applyFill="1" applyBorder="1" applyAlignment="1">
      <alignment horizontal="center" vertical="center"/>
    </xf>
    <xf numFmtId="0" fontId="1" fillId="0" borderId="3" xfId="0" applyFont="1" applyBorder="1" applyAlignment="1">
      <alignment horizontal="center" vertical="center"/>
    </xf>
    <xf numFmtId="0" fontId="6" fillId="0" borderId="4" xfId="0" applyFont="1" applyFill="1" applyBorder="1" applyAlignment="1">
      <alignment horizontal="center" vertical="center"/>
    </xf>
    <xf numFmtId="0" fontId="1" fillId="0" borderId="4" xfId="0" applyFont="1" applyBorder="1" applyAlignment="1">
      <alignment horizontal="center" vertical="center"/>
    </xf>
    <xf numFmtId="0" fontId="6" fillId="0" borderId="2"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7" fillId="0" borderId="1" xfId="0" applyFont="1" applyFill="1" applyBorder="1" applyAlignment="1">
      <alignment horizontal="center" vertical="center" wrapText="1"/>
    </xf>
    <xf numFmtId="31" fontId="7" fillId="0" borderId="1" xfId="0"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177" fontId="7" fillId="0" borderId="1" xfId="0" applyNumberFormat="1" applyFont="1" applyFill="1" applyBorder="1" applyAlignment="1">
      <alignment horizontal="center" vertical="center" wrapText="1"/>
    </xf>
    <xf numFmtId="0" fontId="3" fillId="0" borderId="2" xfId="0" applyNumberFormat="1" applyFont="1" applyFill="1" applyBorder="1" applyAlignment="1" applyProtection="1">
      <alignment horizontal="center" vertical="center"/>
    </xf>
    <xf numFmtId="31" fontId="3" fillId="0" borderId="2" xfId="0" applyNumberFormat="1" applyFont="1" applyFill="1" applyBorder="1" applyAlignment="1" applyProtection="1">
      <alignment horizontal="center" vertical="center" wrapText="1"/>
    </xf>
    <xf numFmtId="0" fontId="3" fillId="0" borderId="2" xfId="0" applyFont="1" applyFill="1" applyBorder="1" applyAlignment="1" applyProtection="1">
      <alignment horizontal="center" vertical="center" wrapText="1"/>
    </xf>
    <xf numFmtId="0" fontId="6" fillId="0" borderId="2" xfId="0" applyNumberFormat="1" applyFont="1" applyFill="1" applyBorder="1" applyAlignment="1">
      <alignment horizontal="center" vertical="center"/>
    </xf>
    <xf numFmtId="0" fontId="3" fillId="0" borderId="2" xfId="0" applyFont="1" applyFill="1" applyBorder="1" applyAlignment="1" applyProtection="1">
      <alignment horizontal="center" vertical="center"/>
    </xf>
    <xf numFmtId="0" fontId="3" fillId="0" borderId="3" xfId="0" applyNumberFormat="1" applyFont="1" applyFill="1" applyBorder="1" applyAlignment="1" applyProtection="1">
      <alignment horizontal="center" vertical="center"/>
    </xf>
    <xf numFmtId="31" fontId="3" fillId="0" borderId="3" xfId="0" applyNumberFormat="1" applyFont="1" applyFill="1" applyBorder="1" applyAlignment="1" applyProtection="1">
      <alignment horizontal="center" vertical="center" wrapText="1"/>
    </xf>
    <xf numFmtId="0" fontId="3" fillId="0" borderId="3" xfId="0" applyFont="1" applyFill="1" applyBorder="1" applyAlignment="1" applyProtection="1">
      <alignment horizontal="center" vertical="center" wrapText="1"/>
    </xf>
    <xf numFmtId="0" fontId="6" fillId="0" borderId="3" xfId="0" applyFont="1" applyFill="1" applyBorder="1" applyAlignment="1">
      <alignment horizontal="center" vertical="center" wrapText="1"/>
    </xf>
    <xf numFmtId="0" fontId="6" fillId="0" borderId="3" xfId="0" applyNumberFormat="1" applyFont="1" applyFill="1" applyBorder="1" applyAlignment="1">
      <alignment horizontal="center" vertical="center"/>
    </xf>
    <xf numFmtId="0" fontId="3" fillId="0" borderId="3" xfId="0" applyFont="1" applyFill="1" applyBorder="1" applyAlignment="1" applyProtection="1">
      <alignment horizontal="center" vertical="center"/>
    </xf>
    <xf numFmtId="0" fontId="3" fillId="0" borderId="4" xfId="0" applyNumberFormat="1" applyFont="1" applyFill="1" applyBorder="1" applyAlignment="1" applyProtection="1">
      <alignment horizontal="center" vertical="center"/>
    </xf>
    <xf numFmtId="31" fontId="3" fillId="0" borderId="4" xfId="0" applyNumberFormat="1" applyFont="1" applyFill="1" applyBorder="1" applyAlignment="1" applyProtection="1">
      <alignment horizontal="center" vertical="center" wrapText="1"/>
    </xf>
    <xf numFmtId="0" fontId="3" fillId="0" borderId="4" xfId="0" applyFont="1" applyFill="1" applyBorder="1" applyAlignment="1" applyProtection="1">
      <alignment horizontal="center" vertical="center" wrapText="1"/>
    </xf>
    <xf numFmtId="0" fontId="6" fillId="0" borderId="4" xfId="0" applyNumberFormat="1" applyFont="1" applyFill="1" applyBorder="1" applyAlignment="1">
      <alignment horizontal="center" vertical="center"/>
    </xf>
    <xf numFmtId="0" fontId="3" fillId="0" borderId="4" xfId="0" applyFont="1" applyFill="1" applyBorder="1" applyAlignment="1" applyProtection="1">
      <alignment horizontal="center" vertical="center"/>
    </xf>
    <xf numFmtId="177" fontId="3" fillId="0" borderId="2" xfId="0" applyNumberFormat="1" applyFont="1" applyFill="1" applyBorder="1" applyAlignment="1" applyProtection="1">
      <alignment horizontal="center" vertical="center" wrapText="1"/>
    </xf>
    <xf numFmtId="177" fontId="3" fillId="0" borderId="3" xfId="0" applyNumberFormat="1" applyFont="1" applyFill="1" applyBorder="1" applyAlignment="1" applyProtection="1">
      <alignment horizontal="center" vertical="center" wrapText="1"/>
    </xf>
    <xf numFmtId="177" fontId="3" fillId="0" borderId="4" xfId="0" applyNumberFormat="1" applyFont="1" applyFill="1" applyBorder="1" applyAlignment="1" applyProtection="1">
      <alignment horizontal="center" vertical="center" wrapText="1"/>
    </xf>
    <xf numFmtId="178" fontId="6" fillId="0" borderId="1" xfId="0" applyNumberFormat="1" applyFont="1" applyFill="1" applyBorder="1" applyAlignment="1">
      <alignment horizontal="center" vertical="center"/>
    </xf>
    <xf numFmtId="178" fontId="6" fillId="0" borderId="5" xfId="0" applyNumberFormat="1" applyFont="1" applyFill="1" applyBorder="1" applyAlignment="1">
      <alignment horizontal="center" vertical="center"/>
    </xf>
    <xf numFmtId="178" fontId="7" fillId="0" borderId="1" xfId="0" applyNumberFormat="1" applyFont="1" applyFill="1" applyBorder="1" applyAlignment="1">
      <alignment horizontal="center" vertical="center" wrapText="1"/>
    </xf>
    <xf numFmtId="178" fontId="2" fillId="0" borderId="1" xfId="0" applyNumberFormat="1" applyFont="1" applyFill="1" applyBorder="1" applyAlignment="1">
      <alignment horizontal="center" vertical="center"/>
    </xf>
    <xf numFmtId="0" fontId="9" fillId="0" borderId="0" xfId="0" applyFont="1">
      <alignment vertical="center"/>
    </xf>
    <xf numFmtId="0" fontId="9" fillId="0" borderId="0" xfId="0" applyFont="1" applyFill="1" applyBorder="1" applyAlignment="1">
      <alignment horizontal="left" wrapText="1"/>
    </xf>
    <xf numFmtId="0" fontId="0" fillId="0" borderId="0" xfId="0" applyAlignment="1">
      <alignment horizontal="center" vertical="center" wrapText="1"/>
    </xf>
    <xf numFmtId="49" fontId="4" fillId="0" borderId="1" xfId="0" applyNumberFormat="1" applyFont="1" applyFill="1" applyBorder="1" applyAlignment="1">
      <alignment horizontal="center" vertical="center"/>
    </xf>
    <xf numFmtId="0" fontId="7" fillId="0" borderId="1" xfId="0" applyNumberFormat="1" applyFont="1" applyFill="1" applyBorder="1" applyAlignment="1">
      <alignment horizontal="center" vertical="center" wrapText="1"/>
    </xf>
    <xf numFmtId="49" fontId="7" fillId="0" borderId="2" xfId="0" applyNumberFormat="1" applyFont="1" applyFill="1" applyBorder="1" applyAlignment="1">
      <alignment horizontal="center" vertical="center" wrapText="1"/>
    </xf>
    <xf numFmtId="49" fontId="7" fillId="0" borderId="3" xfId="0" applyNumberFormat="1" applyFont="1" applyFill="1" applyBorder="1" applyAlignment="1">
      <alignment horizontal="center" vertical="center" wrapText="1"/>
    </xf>
    <xf numFmtId="49" fontId="7" fillId="0" borderId="4" xfId="0" applyNumberFormat="1" applyFont="1" applyFill="1" applyBorder="1" applyAlignment="1">
      <alignment horizontal="center" vertical="center" wrapText="1"/>
    </xf>
    <xf numFmtId="49" fontId="7" fillId="0" borderId="1" xfId="0" applyNumberFormat="1" applyFont="1" applyFill="1" applyBorder="1" applyAlignment="1">
      <alignment horizontal="center" vertical="center"/>
    </xf>
    <xf numFmtId="0" fontId="3" fillId="0" borderId="6" xfId="0" applyFont="1" applyBorder="1" applyAlignment="1">
      <alignment horizontal="center" vertical="center"/>
    </xf>
    <xf numFmtId="177" fontId="6" fillId="0" borderId="1" xfId="0" applyNumberFormat="1" applyFont="1" applyFill="1" applyBorder="1" applyAlignment="1">
      <alignment horizontal="center" vertical="center"/>
    </xf>
    <xf numFmtId="0" fontId="6" fillId="0" borderId="1" xfId="0" applyFont="1" applyFill="1" applyBorder="1" applyAlignment="1">
      <alignment horizontal="center" vertical="center" wrapText="1"/>
    </xf>
    <xf numFmtId="0" fontId="3" fillId="0" borderId="7" xfId="0" applyFont="1" applyBorder="1" applyAlignment="1">
      <alignment horizontal="center" vertical="center"/>
    </xf>
    <xf numFmtId="177" fontId="6" fillId="0" borderId="2" xfId="0" applyNumberFormat="1" applyFont="1" applyFill="1" applyBorder="1" applyAlignment="1">
      <alignment horizontal="center" vertical="center"/>
    </xf>
    <xf numFmtId="177" fontId="6" fillId="0" borderId="3" xfId="0" applyNumberFormat="1" applyFont="1" applyFill="1" applyBorder="1" applyAlignment="1">
      <alignment horizontal="center" vertical="center"/>
    </xf>
    <xf numFmtId="177" fontId="6" fillId="0" borderId="4" xfId="0" applyNumberFormat="1" applyFont="1" applyFill="1" applyBorder="1" applyAlignment="1">
      <alignment horizontal="center" vertical="center"/>
    </xf>
    <xf numFmtId="178" fontId="7" fillId="0" borderId="1" xfId="0" applyNumberFormat="1" applyFont="1" applyFill="1" applyBorder="1" applyAlignment="1">
      <alignment horizontal="center" vertical="center"/>
    </xf>
    <xf numFmtId="0" fontId="7" fillId="0" borderId="2"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178" fontId="6" fillId="0" borderId="1" xfId="0" applyNumberFormat="1" applyFont="1" applyFill="1" applyBorder="1" applyAlignment="1">
      <alignment horizontal="center" vertical="center" wrapText="1"/>
    </xf>
    <xf numFmtId="31" fontId="7" fillId="0" borderId="2" xfId="0" applyNumberFormat="1" applyFont="1" applyFill="1" applyBorder="1" applyAlignment="1">
      <alignment horizontal="center" vertical="center" wrapText="1"/>
    </xf>
    <xf numFmtId="177" fontId="6" fillId="0" borderId="1" xfId="0" applyNumberFormat="1" applyFont="1" applyFill="1" applyBorder="1" applyAlignment="1">
      <alignment horizontal="center" vertical="center" wrapText="1"/>
    </xf>
    <xf numFmtId="0" fontId="7" fillId="2" borderId="2" xfId="49" applyFont="1" applyFill="1" applyBorder="1" applyAlignment="1">
      <alignment horizontal="center" vertical="center" wrapText="1"/>
    </xf>
    <xf numFmtId="0" fontId="7" fillId="2" borderId="3" xfId="49" applyFont="1" applyFill="1" applyBorder="1" applyAlignment="1">
      <alignment horizontal="center" vertical="center" wrapText="1"/>
    </xf>
    <xf numFmtId="0" fontId="7" fillId="2" borderId="4" xfId="49" applyFont="1" applyFill="1" applyBorder="1" applyAlignment="1">
      <alignment horizontal="center" vertical="center" wrapText="1"/>
    </xf>
    <xf numFmtId="0" fontId="6" fillId="0" borderId="1" xfId="0" applyFont="1" applyFill="1" applyBorder="1" applyAlignment="1" applyProtection="1">
      <alignment horizontal="center" vertical="center" wrapText="1"/>
      <protection locked="0"/>
    </xf>
    <xf numFmtId="0" fontId="1" fillId="0" borderId="2" xfId="0" applyNumberFormat="1" applyFont="1" applyFill="1" applyBorder="1" applyAlignment="1">
      <alignment horizontal="center" vertical="center" wrapText="1"/>
    </xf>
    <xf numFmtId="177" fontId="1" fillId="0" borderId="2" xfId="0" applyNumberFormat="1" applyFont="1" applyFill="1" applyBorder="1" applyAlignment="1">
      <alignment horizontal="center" vertical="center" wrapText="1"/>
    </xf>
    <xf numFmtId="0" fontId="1" fillId="0" borderId="2" xfId="0" applyFont="1" applyFill="1" applyBorder="1" applyAlignment="1">
      <alignment horizontal="center" vertical="center" wrapText="1"/>
    </xf>
    <xf numFmtId="0" fontId="2" fillId="0" borderId="2" xfId="0" applyFont="1" applyFill="1" applyBorder="1" applyAlignment="1">
      <alignment horizontal="center" vertical="center"/>
    </xf>
    <xf numFmtId="0" fontId="1" fillId="0" borderId="3" xfId="0" applyNumberFormat="1" applyFont="1" applyFill="1" applyBorder="1" applyAlignment="1">
      <alignment horizontal="center" vertical="center" wrapText="1"/>
    </xf>
    <xf numFmtId="177" fontId="1" fillId="0" borderId="3" xfId="0" applyNumberFormat="1" applyFont="1" applyFill="1" applyBorder="1" applyAlignment="1">
      <alignment horizontal="center" vertical="center" wrapText="1"/>
    </xf>
    <xf numFmtId="0" fontId="1" fillId="0" borderId="3" xfId="0" applyFont="1" applyFill="1" applyBorder="1" applyAlignment="1">
      <alignment horizontal="center" vertical="center" wrapText="1"/>
    </xf>
    <xf numFmtId="0" fontId="2" fillId="0" borderId="3" xfId="0" applyFont="1" applyFill="1" applyBorder="1" applyAlignment="1">
      <alignment horizontal="center" vertical="center"/>
    </xf>
    <xf numFmtId="0" fontId="1" fillId="0" borderId="4" xfId="0" applyNumberFormat="1" applyFont="1" applyFill="1" applyBorder="1" applyAlignment="1">
      <alignment horizontal="center" vertical="center" wrapText="1"/>
    </xf>
    <xf numFmtId="177" fontId="1" fillId="0" borderId="4" xfId="0" applyNumberFormat="1" applyFont="1" applyFill="1" applyBorder="1" applyAlignment="1">
      <alignment horizontal="center" vertical="center" wrapText="1"/>
    </xf>
    <xf numFmtId="0" fontId="1" fillId="0" borderId="4" xfId="0" applyFont="1" applyFill="1" applyBorder="1" applyAlignment="1">
      <alignment horizontal="center" vertical="center" wrapText="1"/>
    </xf>
    <xf numFmtId="0" fontId="2" fillId="0" borderId="4" xfId="0" applyFont="1" applyFill="1" applyBorder="1" applyAlignment="1">
      <alignment horizontal="center" vertical="center"/>
    </xf>
    <xf numFmtId="0" fontId="1" fillId="0" borderId="1" xfId="0" applyNumberFormat="1" applyFont="1" applyFill="1" applyBorder="1" applyAlignment="1">
      <alignment horizontal="center" vertical="center" wrapText="1"/>
    </xf>
    <xf numFmtId="177" fontId="1"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178" fontId="1" fillId="0" borderId="1" xfId="0" applyNumberFormat="1" applyFont="1" applyFill="1" applyBorder="1" applyAlignment="1">
      <alignment horizontal="center" vertical="center" wrapText="1"/>
    </xf>
    <xf numFmtId="178" fontId="1" fillId="0" borderId="1" xfId="0" applyNumberFormat="1" applyFont="1" applyBorder="1" applyAlignment="1">
      <alignment horizontal="center" vertical="center" wrapText="1"/>
    </xf>
    <xf numFmtId="177" fontId="7" fillId="0" borderId="2" xfId="0" applyNumberFormat="1" applyFont="1" applyFill="1" applyBorder="1" applyAlignment="1">
      <alignment horizontal="center" vertical="center" wrapText="1"/>
    </xf>
    <xf numFmtId="177" fontId="7" fillId="0" borderId="3" xfId="0" applyNumberFormat="1" applyFont="1" applyFill="1" applyBorder="1" applyAlignment="1">
      <alignment horizontal="center" vertical="center" wrapText="1"/>
    </xf>
    <xf numFmtId="177" fontId="7" fillId="0" borderId="4" xfId="0" applyNumberFormat="1" applyFont="1" applyFill="1" applyBorder="1" applyAlignment="1">
      <alignment horizontal="center" vertical="center" wrapText="1"/>
    </xf>
    <xf numFmtId="178" fontId="7" fillId="0" borderId="1" xfId="0" applyNumberFormat="1" applyFont="1" applyFill="1" applyBorder="1" applyAlignment="1">
      <alignment horizontal="center" wrapText="1"/>
    </xf>
    <xf numFmtId="0" fontId="7" fillId="0" borderId="1" xfId="0" applyFont="1" applyFill="1" applyBorder="1" applyAlignment="1" quotePrefix="1">
      <alignment horizontal="center" vertical="center"/>
    </xf>
    <xf numFmtId="0" fontId="6" fillId="0" borderId="1" xfId="0" applyFont="1" applyFill="1" applyBorder="1" applyAlignment="1" quotePrefix="1">
      <alignment horizontal="center" vertical="center"/>
    </xf>
    <xf numFmtId="0" fontId="6" fillId="0" borderId="2" xfId="0" applyFont="1" applyFill="1" applyBorder="1" applyAlignment="1" quotePrefix="1">
      <alignment horizontal="center"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dxfs count="1">
    <dxf>
      <fill>
        <patternFill patternType="solid">
          <bgColor rgb="FFFF9900"/>
        </patternFill>
      </fill>
    </dxf>
  </dxf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pageSetUpPr fitToPage="1"/>
  </sheetPr>
  <dimension ref="A1:M430"/>
  <sheetViews>
    <sheetView tabSelected="1" workbookViewId="0">
      <selection activeCell="C31" sqref="C31"/>
    </sheetView>
  </sheetViews>
  <sheetFormatPr defaultColWidth="9" defaultRowHeight="13.5"/>
  <cols>
    <col min="1" max="1" width="6.15" style="4" customWidth="1"/>
    <col min="2" max="2" width="12.8833333333333" style="5" customWidth="1"/>
    <col min="3" max="3" width="13.8416666666667" style="4" customWidth="1"/>
    <col min="4" max="4" width="38" style="4" customWidth="1"/>
    <col min="5" max="5" width="17.875" style="4" customWidth="1"/>
    <col min="6" max="6" width="9" style="4"/>
    <col min="7" max="7" width="15.125" style="4" customWidth="1"/>
    <col min="8" max="8" width="17.875" style="4" customWidth="1"/>
    <col min="9" max="9" width="30.475" style="89" customWidth="1"/>
    <col min="10" max="10" width="14.8" style="4" customWidth="1"/>
    <col min="11" max="11" width="12.625" style="4"/>
    <col min="12" max="12" width="14.8083333333333" style="4" customWidth="1"/>
    <col min="13" max="13" width="30.9583333333333" style="4" customWidth="1"/>
  </cols>
  <sheetData>
    <row r="1" ht="80" customHeight="1" spans="1:13">
      <c r="A1" s="9" t="s">
        <v>0</v>
      </c>
      <c r="B1" s="8" t="s">
        <v>1</v>
      </c>
      <c r="C1" s="9" t="s">
        <v>2</v>
      </c>
      <c r="D1" s="90" t="s">
        <v>3</v>
      </c>
      <c r="E1" s="9" t="s">
        <v>4</v>
      </c>
      <c r="F1" s="9" t="s">
        <v>5</v>
      </c>
      <c r="G1" s="9" t="s">
        <v>6</v>
      </c>
      <c r="H1" s="9" t="s">
        <v>7</v>
      </c>
      <c r="I1" s="9" t="s">
        <v>8</v>
      </c>
      <c r="J1" s="9" t="s">
        <v>9</v>
      </c>
      <c r="K1" s="9" t="s">
        <v>10</v>
      </c>
      <c r="L1" s="9" t="s">
        <v>11</v>
      </c>
      <c r="M1" s="9" t="s">
        <v>12</v>
      </c>
    </row>
    <row r="2" ht="24" spans="1:13">
      <c r="A2" s="91">
        <f>MAX($A$1:A1)+1</f>
        <v>1</v>
      </c>
      <c r="B2" s="63">
        <v>45849</v>
      </c>
      <c r="C2" s="52" t="s">
        <v>13</v>
      </c>
      <c r="D2" s="60" t="s">
        <v>14</v>
      </c>
      <c r="E2" s="44" t="s">
        <v>15</v>
      </c>
      <c r="F2" s="44" t="s">
        <v>16</v>
      </c>
      <c r="G2" s="52" t="s">
        <v>17</v>
      </c>
      <c r="H2" s="44" t="s">
        <v>18</v>
      </c>
      <c r="I2" s="60" t="s">
        <v>19</v>
      </c>
      <c r="J2" s="52" t="s">
        <v>20</v>
      </c>
      <c r="K2" s="85">
        <v>4960542.08</v>
      </c>
      <c r="L2" s="85">
        <v>0</v>
      </c>
      <c r="M2" s="60" t="s">
        <v>21</v>
      </c>
    </row>
    <row r="3" spans="1:13">
      <c r="A3" s="91">
        <f>MAX($A$1:A2)+1</f>
        <v>2</v>
      </c>
      <c r="B3" s="63">
        <v>45849</v>
      </c>
      <c r="C3" s="52" t="s">
        <v>13</v>
      </c>
      <c r="D3" s="52" t="s">
        <v>22</v>
      </c>
      <c r="E3" s="52" t="s">
        <v>23</v>
      </c>
      <c r="F3" s="52" t="s">
        <v>24</v>
      </c>
      <c r="G3" s="52" t="s">
        <v>17</v>
      </c>
      <c r="H3" s="52" t="s">
        <v>25</v>
      </c>
      <c r="I3" s="52" t="s">
        <v>26</v>
      </c>
      <c r="J3" s="52" t="s">
        <v>27</v>
      </c>
      <c r="K3" s="85">
        <v>14038717.94</v>
      </c>
      <c r="L3" s="85">
        <v>0</v>
      </c>
      <c r="M3" s="60" t="s">
        <v>21</v>
      </c>
    </row>
    <row r="4" s="87" customFormat="1" spans="1:13">
      <c r="A4" s="91">
        <f>MAX($A$1:A3)+1</f>
        <v>3</v>
      </c>
      <c r="B4" s="63">
        <v>45849</v>
      </c>
      <c r="C4" s="92" t="s">
        <v>13</v>
      </c>
      <c r="D4" s="52" t="s">
        <v>28</v>
      </c>
      <c r="E4" s="52" t="s">
        <v>29</v>
      </c>
      <c r="F4" s="52" t="s">
        <v>30</v>
      </c>
      <c r="G4" s="52" t="s">
        <v>17</v>
      </c>
      <c r="H4" s="52" t="s">
        <v>31</v>
      </c>
      <c r="I4" s="52" t="s">
        <v>32</v>
      </c>
      <c r="J4" s="52" t="s">
        <v>20</v>
      </c>
      <c r="K4" s="103">
        <v>9795054.99</v>
      </c>
      <c r="L4" s="85">
        <v>0</v>
      </c>
      <c r="M4" s="104" t="s">
        <v>21</v>
      </c>
    </row>
    <row r="5" s="87" customFormat="1" spans="1:13">
      <c r="A5" s="91"/>
      <c r="B5" s="63"/>
      <c r="C5" s="93"/>
      <c r="D5" s="52"/>
      <c r="E5" s="52"/>
      <c r="F5" s="52"/>
      <c r="G5" s="52"/>
      <c r="H5" s="52"/>
      <c r="I5" s="52"/>
      <c r="J5" s="52" t="s">
        <v>33</v>
      </c>
      <c r="K5" s="103">
        <v>392856.57</v>
      </c>
      <c r="L5" s="85">
        <v>0</v>
      </c>
      <c r="M5" s="105"/>
    </row>
    <row r="6" s="87" customFormat="1" spans="1:13">
      <c r="A6" s="91"/>
      <c r="B6" s="63"/>
      <c r="C6" s="94"/>
      <c r="D6" s="52"/>
      <c r="E6" s="52"/>
      <c r="F6" s="52"/>
      <c r="G6" s="52"/>
      <c r="H6" s="52"/>
      <c r="I6" s="52"/>
      <c r="J6" s="52" t="s">
        <v>27</v>
      </c>
      <c r="K6" s="103">
        <v>27418252.95</v>
      </c>
      <c r="L6" s="85">
        <v>0</v>
      </c>
      <c r="M6" s="106"/>
    </row>
    <row r="7" ht="24" spans="1:13">
      <c r="A7" s="60">
        <f>MAX($A$1:A6)+1</f>
        <v>4</v>
      </c>
      <c r="B7" s="63">
        <v>45849</v>
      </c>
      <c r="C7" s="52" t="s">
        <v>13</v>
      </c>
      <c r="D7" s="52" t="s">
        <v>34</v>
      </c>
      <c r="E7" s="52" t="s">
        <v>35</v>
      </c>
      <c r="F7" s="52" t="s">
        <v>36</v>
      </c>
      <c r="G7" s="52" t="s">
        <v>17</v>
      </c>
      <c r="H7" s="43" t="s">
        <v>37</v>
      </c>
      <c r="I7" s="98" t="s">
        <v>38</v>
      </c>
      <c r="J7" s="52" t="s">
        <v>27</v>
      </c>
      <c r="K7" s="85">
        <v>2926802.74</v>
      </c>
      <c r="L7" s="85">
        <v>0</v>
      </c>
      <c r="M7" s="52" t="s">
        <v>21</v>
      </c>
    </row>
    <row r="8" spans="1:13">
      <c r="A8" s="91">
        <f>MAX($A$1:A7)+1</f>
        <v>5</v>
      </c>
      <c r="B8" s="63">
        <v>45849</v>
      </c>
      <c r="C8" s="92" t="s">
        <v>13</v>
      </c>
      <c r="D8" s="52" t="s">
        <v>39</v>
      </c>
      <c r="E8" s="52" t="s">
        <v>40</v>
      </c>
      <c r="F8" s="52" t="s">
        <v>41</v>
      </c>
      <c r="G8" s="52" t="s">
        <v>17</v>
      </c>
      <c r="H8" s="52" t="s">
        <v>42</v>
      </c>
      <c r="I8" s="52" t="s">
        <v>43</v>
      </c>
      <c r="J8" s="52" t="s">
        <v>33</v>
      </c>
      <c r="K8" s="83">
        <v>272230.43</v>
      </c>
      <c r="L8" s="85">
        <v>0</v>
      </c>
      <c r="M8" s="104" t="s">
        <v>21</v>
      </c>
    </row>
    <row r="9" spans="1:13">
      <c r="A9" s="91"/>
      <c r="B9" s="63"/>
      <c r="C9" s="93"/>
      <c r="D9" s="52"/>
      <c r="E9" s="52"/>
      <c r="F9" s="52"/>
      <c r="G9" s="52"/>
      <c r="H9" s="52"/>
      <c r="I9" s="52"/>
      <c r="J9" s="44" t="s">
        <v>27</v>
      </c>
      <c r="K9" s="83">
        <v>172840.42</v>
      </c>
      <c r="L9" s="85">
        <v>0</v>
      </c>
      <c r="M9" s="105"/>
    </row>
    <row r="10" spans="1:13">
      <c r="A10" s="91"/>
      <c r="B10" s="63"/>
      <c r="C10" s="94"/>
      <c r="D10" s="52"/>
      <c r="E10" s="52"/>
      <c r="F10" s="52"/>
      <c r="G10" s="52"/>
      <c r="H10" s="52"/>
      <c r="I10" s="52"/>
      <c r="J10" s="52" t="s">
        <v>20</v>
      </c>
      <c r="K10" s="85">
        <v>3916566.04</v>
      </c>
      <c r="L10" s="85">
        <v>0</v>
      </c>
      <c r="M10" s="106"/>
    </row>
    <row r="11" spans="1:13">
      <c r="A11" s="91">
        <f>MAX($A$1:A10)+1</f>
        <v>6</v>
      </c>
      <c r="B11" s="63">
        <v>45849</v>
      </c>
      <c r="C11" s="92" t="s">
        <v>13</v>
      </c>
      <c r="D11" s="52" t="s">
        <v>44</v>
      </c>
      <c r="E11" s="52" t="s">
        <v>45</v>
      </c>
      <c r="F11" s="52" t="s">
        <v>46</v>
      </c>
      <c r="G11" s="52" t="s">
        <v>17</v>
      </c>
      <c r="H11" s="52" t="s">
        <v>47</v>
      </c>
      <c r="I11" s="52" t="s">
        <v>48</v>
      </c>
      <c r="J11" s="52" t="s">
        <v>33</v>
      </c>
      <c r="K11" s="85">
        <v>54464.86</v>
      </c>
      <c r="L11" s="85">
        <v>0</v>
      </c>
      <c r="M11" s="104" t="s">
        <v>21</v>
      </c>
    </row>
    <row r="12" spans="1:13">
      <c r="A12" s="91"/>
      <c r="B12" s="63"/>
      <c r="C12" s="93"/>
      <c r="D12" s="52"/>
      <c r="E12" s="52"/>
      <c r="F12" s="52"/>
      <c r="G12" s="52"/>
      <c r="H12" s="52"/>
      <c r="I12" s="52"/>
      <c r="J12" s="52" t="s">
        <v>49</v>
      </c>
      <c r="K12" s="85">
        <v>48247.2</v>
      </c>
      <c r="L12" s="85">
        <v>12061.8</v>
      </c>
      <c r="M12" s="105"/>
    </row>
    <row r="13" spans="1:13">
      <c r="A13" s="91"/>
      <c r="B13" s="63"/>
      <c r="C13" s="93"/>
      <c r="D13" s="52"/>
      <c r="E13" s="52"/>
      <c r="F13" s="52"/>
      <c r="G13" s="52"/>
      <c r="H13" s="52"/>
      <c r="I13" s="52"/>
      <c r="J13" s="44" t="s">
        <v>50</v>
      </c>
      <c r="K13" s="85">
        <v>279427.32</v>
      </c>
      <c r="L13" s="85">
        <v>69856.83</v>
      </c>
      <c r="M13" s="105"/>
    </row>
    <row r="14" spans="1:13">
      <c r="A14" s="91"/>
      <c r="B14" s="63"/>
      <c r="C14" s="94"/>
      <c r="D14" s="52"/>
      <c r="E14" s="52"/>
      <c r="F14" s="52"/>
      <c r="G14" s="52"/>
      <c r="H14" s="52"/>
      <c r="I14" s="52"/>
      <c r="J14" s="52" t="s">
        <v>20</v>
      </c>
      <c r="K14" s="85">
        <v>2215861.66</v>
      </c>
      <c r="L14" s="85">
        <v>0</v>
      </c>
      <c r="M14" s="106"/>
    </row>
    <row r="15" spans="1:13">
      <c r="A15" s="91">
        <f>MAX($A$1:A14)+1</f>
        <v>7</v>
      </c>
      <c r="B15" s="63">
        <v>45849</v>
      </c>
      <c r="C15" s="92" t="s">
        <v>13</v>
      </c>
      <c r="D15" s="60" t="s">
        <v>51</v>
      </c>
      <c r="E15" s="95" t="s">
        <v>52</v>
      </c>
      <c r="F15" s="44" t="s">
        <v>53</v>
      </c>
      <c r="G15" s="52" t="s">
        <v>17</v>
      </c>
      <c r="H15" s="44" t="s">
        <v>54</v>
      </c>
      <c r="I15" s="60" t="s">
        <v>55</v>
      </c>
      <c r="J15" s="52" t="s">
        <v>49</v>
      </c>
      <c r="K15" s="85">
        <v>559323.99</v>
      </c>
      <c r="L15" s="85">
        <v>89787.78</v>
      </c>
      <c r="M15" s="104" t="s">
        <v>21</v>
      </c>
    </row>
    <row r="16" spans="1:13">
      <c r="A16" s="91"/>
      <c r="B16" s="63"/>
      <c r="C16" s="94"/>
      <c r="D16" s="60"/>
      <c r="E16" s="95"/>
      <c r="F16" s="44"/>
      <c r="G16" s="52"/>
      <c r="H16" s="44"/>
      <c r="I16" s="60"/>
      <c r="J16" s="44" t="s">
        <v>50</v>
      </c>
      <c r="K16" s="103">
        <v>3739436</v>
      </c>
      <c r="L16" s="85">
        <v>0</v>
      </c>
      <c r="M16" s="106"/>
    </row>
    <row r="17" spans="1:13">
      <c r="A17" s="91">
        <f>MAX($A$1:A16)+1</f>
        <v>8</v>
      </c>
      <c r="B17" s="63">
        <v>45849</v>
      </c>
      <c r="C17" s="92" t="s">
        <v>13</v>
      </c>
      <c r="D17" s="60" t="s">
        <v>56</v>
      </c>
      <c r="E17" s="95" t="s">
        <v>57</v>
      </c>
      <c r="F17" s="44" t="s">
        <v>58</v>
      </c>
      <c r="G17" s="52" t="s">
        <v>17</v>
      </c>
      <c r="H17" s="136" t="s">
        <v>59</v>
      </c>
      <c r="I17" s="60" t="s">
        <v>60</v>
      </c>
      <c r="J17" s="44" t="s">
        <v>61</v>
      </c>
      <c r="K17" s="83">
        <v>2389054.94</v>
      </c>
      <c r="L17" s="103">
        <v>0</v>
      </c>
      <c r="M17" s="104" t="s">
        <v>21</v>
      </c>
    </row>
    <row r="18" spans="1:13">
      <c r="A18" s="91"/>
      <c r="B18" s="63"/>
      <c r="C18" s="93"/>
      <c r="D18" s="60"/>
      <c r="E18" s="95"/>
      <c r="F18" s="44"/>
      <c r="G18" s="52"/>
      <c r="H18" s="44"/>
      <c r="I18" s="60"/>
      <c r="J18" s="44" t="s">
        <v>62</v>
      </c>
      <c r="K18" s="83">
        <v>32115.78</v>
      </c>
      <c r="L18" s="103">
        <v>0</v>
      </c>
      <c r="M18" s="105"/>
    </row>
    <row r="19" spans="1:13">
      <c r="A19" s="91"/>
      <c r="B19" s="63"/>
      <c r="C19" s="93"/>
      <c r="D19" s="60"/>
      <c r="E19" s="95"/>
      <c r="F19" s="44"/>
      <c r="G19" s="52"/>
      <c r="H19" s="44"/>
      <c r="I19" s="60"/>
      <c r="J19" s="52" t="s">
        <v>20</v>
      </c>
      <c r="K19" s="83">
        <v>49578.11</v>
      </c>
      <c r="L19" s="83">
        <v>0</v>
      </c>
      <c r="M19" s="105"/>
    </row>
    <row r="20" spans="1:13">
      <c r="A20" s="91"/>
      <c r="B20" s="63"/>
      <c r="C20" s="93"/>
      <c r="D20" s="60"/>
      <c r="E20" s="95"/>
      <c r="F20" s="44"/>
      <c r="G20" s="52"/>
      <c r="H20" s="44"/>
      <c r="I20" s="60"/>
      <c r="J20" s="52" t="s">
        <v>33</v>
      </c>
      <c r="K20" s="83">
        <v>2478.9</v>
      </c>
      <c r="L20" s="83">
        <v>0</v>
      </c>
      <c r="M20" s="105"/>
    </row>
    <row r="21" spans="1:13">
      <c r="A21" s="91"/>
      <c r="B21" s="63"/>
      <c r="C21" s="93"/>
      <c r="D21" s="60"/>
      <c r="E21" s="95"/>
      <c r="F21" s="44"/>
      <c r="G21" s="52"/>
      <c r="H21" s="44"/>
      <c r="I21" s="60"/>
      <c r="J21" s="44" t="s">
        <v>50</v>
      </c>
      <c r="K21" s="103">
        <v>84557.16</v>
      </c>
      <c r="L21" s="103">
        <v>0</v>
      </c>
      <c r="M21" s="105"/>
    </row>
    <row r="22" spans="1:13">
      <c r="A22" s="91"/>
      <c r="B22" s="63"/>
      <c r="C22" s="93"/>
      <c r="D22" s="60"/>
      <c r="E22" s="95"/>
      <c r="F22" s="44"/>
      <c r="G22" s="52"/>
      <c r="H22" s="44"/>
      <c r="I22" s="60"/>
      <c r="J22" s="52" t="s">
        <v>27</v>
      </c>
      <c r="K22" s="83">
        <v>842882.01</v>
      </c>
      <c r="L22" s="83">
        <v>0</v>
      </c>
      <c r="M22" s="105"/>
    </row>
    <row r="23" spans="1:13">
      <c r="A23" s="91"/>
      <c r="B23" s="63"/>
      <c r="C23" s="94"/>
      <c r="D23" s="60"/>
      <c r="E23" s="95"/>
      <c r="F23" s="44"/>
      <c r="G23" s="52"/>
      <c r="H23" s="44"/>
      <c r="I23" s="60"/>
      <c r="J23" s="52" t="s">
        <v>49</v>
      </c>
      <c r="K23" s="83">
        <v>353.7</v>
      </c>
      <c r="L23" s="83">
        <v>0</v>
      </c>
      <c r="M23" s="106"/>
    </row>
    <row r="24" s="87" customFormat="1" spans="1:13">
      <c r="A24" s="52">
        <f>MAX($A$1:A23)+1</f>
        <v>9</v>
      </c>
      <c r="B24" s="63">
        <v>45849</v>
      </c>
      <c r="C24" s="92" t="s">
        <v>13</v>
      </c>
      <c r="D24" s="52" t="s">
        <v>63</v>
      </c>
      <c r="E24" s="52" t="s">
        <v>64</v>
      </c>
      <c r="F24" s="52" t="s">
        <v>65</v>
      </c>
      <c r="G24" s="52" t="s">
        <v>17</v>
      </c>
      <c r="H24" s="52" t="s">
        <v>66</v>
      </c>
      <c r="I24" s="52" t="s">
        <v>67</v>
      </c>
      <c r="J24" s="52" t="s">
        <v>33</v>
      </c>
      <c r="K24" s="103">
        <v>753204.14</v>
      </c>
      <c r="L24" s="103">
        <v>0</v>
      </c>
      <c r="M24" s="104" t="s">
        <v>21</v>
      </c>
    </row>
    <row r="25" s="87" customFormat="1" spans="1:13">
      <c r="A25" s="52"/>
      <c r="B25" s="63"/>
      <c r="C25" s="93"/>
      <c r="D25" s="52"/>
      <c r="E25" s="52"/>
      <c r="F25" s="52"/>
      <c r="G25" s="52"/>
      <c r="H25" s="52"/>
      <c r="I25" s="52"/>
      <c r="J25" s="52" t="s">
        <v>68</v>
      </c>
      <c r="K25" s="103">
        <v>1360</v>
      </c>
      <c r="L25" s="103">
        <v>1360</v>
      </c>
      <c r="M25" s="105"/>
    </row>
    <row r="26" s="87" customFormat="1" spans="1:13">
      <c r="A26" s="52"/>
      <c r="B26" s="63"/>
      <c r="C26" s="93"/>
      <c r="D26" s="52"/>
      <c r="E26" s="52"/>
      <c r="F26" s="52"/>
      <c r="G26" s="52"/>
      <c r="H26" s="52"/>
      <c r="I26" s="52"/>
      <c r="J26" s="52" t="s">
        <v>27</v>
      </c>
      <c r="K26" s="103">
        <v>6626841.21</v>
      </c>
      <c r="L26" s="103">
        <v>0</v>
      </c>
      <c r="M26" s="105"/>
    </row>
    <row r="27" s="87" customFormat="1" spans="1:13">
      <c r="A27" s="52"/>
      <c r="B27" s="63"/>
      <c r="C27" s="94"/>
      <c r="D27" s="52"/>
      <c r="E27" s="52"/>
      <c r="F27" s="52"/>
      <c r="G27" s="52"/>
      <c r="H27" s="52"/>
      <c r="I27" s="52"/>
      <c r="J27" s="52" t="s">
        <v>20</v>
      </c>
      <c r="K27" s="103">
        <v>14920652.16</v>
      </c>
      <c r="L27" s="103">
        <v>0</v>
      </c>
      <c r="M27" s="106"/>
    </row>
    <row r="28" spans="1:13">
      <c r="A28" s="60">
        <f>MAX($A$1:A27)+1</f>
        <v>10</v>
      </c>
      <c r="B28" s="63">
        <v>45849</v>
      </c>
      <c r="C28" s="92" t="s">
        <v>13</v>
      </c>
      <c r="D28" s="52" t="s">
        <v>69</v>
      </c>
      <c r="E28" s="52" t="s">
        <v>70</v>
      </c>
      <c r="F28" s="52" t="s">
        <v>71</v>
      </c>
      <c r="G28" s="52" t="s">
        <v>17</v>
      </c>
      <c r="H28" s="52" t="s">
        <v>72</v>
      </c>
      <c r="I28" s="52" t="s">
        <v>73</v>
      </c>
      <c r="J28" s="43" t="s">
        <v>33</v>
      </c>
      <c r="K28" s="83">
        <v>61716.87</v>
      </c>
      <c r="L28" s="83">
        <v>0</v>
      </c>
      <c r="M28" s="92" t="s">
        <v>21</v>
      </c>
    </row>
    <row r="29" spans="1:13">
      <c r="A29" s="60"/>
      <c r="B29" s="63"/>
      <c r="C29" s="93"/>
      <c r="D29" s="52"/>
      <c r="E29" s="52"/>
      <c r="F29" s="52"/>
      <c r="G29" s="52"/>
      <c r="H29" s="52"/>
      <c r="I29" s="52"/>
      <c r="J29" s="43" t="s">
        <v>27</v>
      </c>
      <c r="K29" s="83">
        <v>1367729.28</v>
      </c>
      <c r="L29" s="83">
        <v>0</v>
      </c>
      <c r="M29" s="93"/>
    </row>
    <row r="30" spans="1:13">
      <c r="A30" s="60"/>
      <c r="B30" s="63"/>
      <c r="C30" s="94"/>
      <c r="D30" s="52"/>
      <c r="E30" s="52"/>
      <c r="F30" s="52"/>
      <c r="G30" s="52"/>
      <c r="H30" s="52"/>
      <c r="I30" s="52"/>
      <c r="J30" s="43" t="s">
        <v>20</v>
      </c>
      <c r="K30" s="83">
        <v>1234337.51</v>
      </c>
      <c r="L30" s="83">
        <v>0</v>
      </c>
      <c r="M30" s="94"/>
    </row>
    <row r="31" ht="30" customHeight="1" spans="1:13">
      <c r="A31" s="96">
        <f>MAX($A$1:A30)+1</f>
        <v>11</v>
      </c>
      <c r="B31" s="97">
        <v>45849</v>
      </c>
      <c r="C31" s="52" t="s">
        <v>13</v>
      </c>
      <c r="D31" s="98" t="s">
        <v>74</v>
      </c>
      <c r="E31" s="43" t="s">
        <v>75</v>
      </c>
      <c r="F31" s="43" t="s">
        <v>76</v>
      </c>
      <c r="G31" s="43" t="s">
        <v>17</v>
      </c>
      <c r="H31" s="43" t="s">
        <v>77</v>
      </c>
      <c r="I31" s="98" t="s">
        <v>78</v>
      </c>
      <c r="J31" s="43" t="s">
        <v>27</v>
      </c>
      <c r="K31" s="83">
        <v>10125545.04</v>
      </c>
      <c r="L31" s="83">
        <v>0</v>
      </c>
      <c r="M31" s="43" t="s">
        <v>79</v>
      </c>
    </row>
    <row r="32" spans="1:13">
      <c r="A32" s="99">
        <f>MAX($A$1:A31)+1</f>
        <v>12</v>
      </c>
      <c r="B32" s="100">
        <v>45849</v>
      </c>
      <c r="C32" s="92" t="s">
        <v>13</v>
      </c>
      <c r="D32" s="58" t="s">
        <v>80</v>
      </c>
      <c r="E32" s="50" t="s">
        <v>81</v>
      </c>
      <c r="F32" s="50" t="s">
        <v>82</v>
      </c>
      <c r="G32" s="50" t="s">
        <v>17</v>
      </c>
      <c r="H32" s="50" t="s">
        <v>83</v>
      </c>
      <c r="I32" s="58" t="s">
        <v>84</v>
      </c>
      <c r="J32" s="43" t="s">
        <v>20</v>
      </c>
      <c r="K32" s="83">
        <v>455447.07</v>
      </c>
      <c r="L32" s="83">
        <v>455447.07</v>
      </c>
      <c r="M32" s="50" t="s">
        <v>79</v>
      </c>
    </row>
    <row r="33" spans="1:13">
      <c r="A33" s="99"/>
      <c r="B33" s="101" t="s">
        <v>85</v>
      </c>
      <c r="C33" s="93"/>
      <c r="D33" s="72"/>
      <c r="E33" s="54" t="s">
        <v>81</v>
      </c>
      <c r="F33" s="54" t="s">
        <v>82</v>
      </c>
      <c r="G33" s="54" t="s">
        <v>17</v>
      </c>
      <c r="H33" s="54" t="s">
        <v>83</v>
      </c>
      <c r="I33" s="72" t="s">
        <v>84</v>
      </c>
      <c r="J33" s="43" t="s">
        <v>33</v>
      </c>
      <c r="K33" s="83">
        <v>22772.35</v>
      </c>
      <c r="L33" s="83">
        <v>22772.35</v>
      </c>
      <c r="M33" s="54" t="s">
        <v>79</v>
      </c>
    </row>
    <row r="34" spans="1:13">
      <c r="A34" s="96"/>
      <c r="B34" s="102" t="s">
        <v>85</v>
      </c>
      <c r="C34" s="94"/>
      <c r="D34" s="59"/>
      <c r="E34" s="56" t="s">
        <v>81</v>
      </c>
      <c r="F34" s="56" t="s">
        <v>82</v>
      </c>
      <c r="G34" s="56" t="s">
        <v>17</v>
      </c>
      <c r="H34" s="56" t="s">
        <v>83</v>
      </c>
      <c r="I34" s="59" t="s">
        <v>84</v>
      </c>
      <c r="J34" s="43" t="s">
        <v>86</v>
      </c>
      <c r="K34" s="83">
        <v>4711630</v>
      </c>
      <c r="L34" s="83">
        <v>0</v>
      </c>
      <c r="M34" s="56" t="s">
        <v>79</v>
      </c>
    </row>
    <row r="35" spans="1:13">
      <c r="A35" s="99">
        <f>MAX($A$1:A34)+1</f>
        <v>13</v>
      </c>
      <c r="B35" s="100">
        <v>45849</v>
      </c>
      <c r="C35" s="92" t="s">
        <v>13</v>
      </c>
      <c r="D35" s="58" t="s">
        <v>87</v>
      </c>
      <c r="E35" s="50" t="s">
        <v>88</v>
      </c>
      <c r="F35" s="50" t="s">
        <v>89</v>
      </c>
      <c r="G35" s="50" t="s">
        <v>17</v>
      </c>
      <c r="H35" s="50" t="s">
        <v>90</v>
      </c>
      <c r="I35" s="58" t="s">
        <v>91</v>
      </c>
      <c r="J35" s="43" t="s">
        <v>49</v>
      </c>
      <c r="K35" s="83">
        <v>2225232.08</v>
      </c>
      <c r="L35" s="83">
        <v>0</v>
      </c>
      <c r="M35" s="50" t="s">
        <v>79</v>
      </c>
    </row>
    <row r="36" spans="1:13">
      <c r="A36" s="96"/>
      <c r="B36" s="102" t="s">
        <v>85</v>
      </c>
      <c r="C36" s="94"/>
      <c r="D36" s="59"/>
      <c r="E36" s="56" t="s">
        <v>88</v>
      </c>
      <c r="F36" s="56" t="s">
        <v>89</v>
      </c>
      <c r="G36" s="56" t="s">
        <v>17</v>
      </c>
      <c r="H36" s="56" t="s">
        <v>90</v>
      </c>
      <c r="I36" s="59" t="s">
        <v>91</v>
      </c>
      <c r="J36" s="43" t="s">
        <v>50</v>
      </c>
      <c r="K36" s="83">
        <v>1853424.61</v>
      </c>
      <c r="L36" s="83">
        <v>0</v>
      </c>
      <c r="M36" s="56" t="s">
        <v>79</v>
      </c>
    </row>
    <row r="37" spans="1:13">
      <c r="A37" s="99">
        <f>MAX($A$1:A36)+1</f>
        <v>14</v>
      </c>
      <c r="B37" s="100">
        <v>45849</v>
      </c>
      <c r="C37" s="92" t="s">
        <v>13</v>
      </c>
      <c r="D37" s="58" t="s">
        <v>92</v>
      </c>
      <c r="E37" s="50" t="s">
        <v>93</v>
      </c>
      <c r="F37" s="50" t="s">
        <v>94</v>
      </c>
      <c r="G37" s="50" t="s">
        <v>17</v>
      </c>
      <c r="H37" s="50" t="s">
        <v>95</v>
      </c>
      <c r="I37" s="58" t="s">
        <v>96</v>
      </c>
      <c r="J37" s="43" t="s">
        <v>20</v>
      </c>
      <c r="K37" s="83">
        <v>1768560.85</v>
      </c>
      <c r="L37" s="83">
        <v>0</v>
      </c>
      <c r="M37" s="50" t="s">
        <v>79</v>
      </c>
    </row>
    <row r="38" spans="1:13">
      <c r="A38" s="99"/>
      <c r="B38" s="101" t="s">
        <v>85</v>
      </c>
      <c r="C38" s="93"/>
      <c r="D38" s="72"/>
      <c r="E38" s="54" t="s">
        <v>93</v>
      </c>
      <c r="F38" s="54" t="s">
        <v>94</v>
      </c>
      <c r="G38" s="54" t="s">
        <v>17</v>
      </c>
      <c r="H38" s="54" t="s">
        <v>95</v>
      </c>
      <c r="I38" s="72" t="s">
        <v>96</v>
      </c>
      <c r="J38" s="43" t="s">
        <v>33</v>
      </c>
      <c r="K38" s="83">
        <v>88428.04</v>
      </c>
      <c r="L38" s="83">
        <v>0</v>
      </c>
      <c r="M38" s="54" t="s">
        <v>79</v>
      </c>
    </row>
    <row r="39" spans="1:13">
      <c r="A39" s="99"/>
      <c r="B39" s="101" t="s">
        <v>85</v>
      </c>
      <c r="C39" s="93"/>
      <c r="D39" s="72"/>
      <c r="E39" s="54" t="s">
        <v>93</v>
      </c>
      <c r="F39" s="54" t="s">
        <v>94</v>
      </c>
      <c r="G39" s="54" t="s">
        <v>17</v>
      </c>
      <c r="H39" s="54" t="s">
        <v>95</v>
      </c>
      <c r="I39" s="72" t="s">
        <v>96</v>
      </c>
      <c r="J39" s="43" t="s">
        <v>49</v>
      </c>
      <c r="K39" s="83">
        <v>63420</v>
      </c>
      <c r="L39" s="83">
        <v>63420</v>
      </c>
      <c r="M39" s="54" t="s">
        <v>79</v>
      </c>
    </row>
    <row r="40" spans="1:13">
      <c r="A40" s="99"/>
      <c r="B40" s="101" t="s">
        <v>85</v>
      </c>
      <c r="C40" s="93"/>
      <c r="D40" s="72"/>
      <c r="E40" s="54" t="s">
        <v>93</v>
      </c>
      <c r="F40" s="54" t="s">
        <v>94</v>
      </c>
      <c r="G40" s="54" t="s">
        <v>17</v>
      </c>
      <c r="H40" s="54" t="s">
        <v>95</v>
      </c>
      <c r="I40" s="72" t="s">
        <v>96</v>
      </c>
      <c r="J40" s="43" t="s">
        <v>62</v>
      </c>
      <c r="K40" s="83">
        <v>17685.6</v>
      </c>
      <c r="L40" s="83">
        <v>0</v>
      </c>
      <c r="M40" s="54" t="s">
        <v>79</v>
      </c>
    </row>
    <row r="41" spans="1:13">
      <c r="A41" s="99"/>
      <c r="B41" s="101" t="s">
        <v>85</v>
      </c>
      <c r="C41" s="93"/>
      <c r="D41" s="72"/>
      <c r="E41" s="54" t="s">
        <v>93</v>
      </c>
      <c r="F41" s="54" t="s">
        <v>94</v>
      </c>
      <c r="G41" s="54" t="s">
        <v>17</v>
      </c>
      <c r="H41" s="54" t="s">
        <v>95</v>
      </c>
      <c r="I41" s="72" t="s">
        <v>96</v>
      </c>
      <c r="J41" s="43" t="s">
        <v>50</v>
      </c>
      <c r="K41" s="83">
        <v>10374.61</v>
      </c>
      <c r="L41" s="83">
        <v>10374.61</v>
      </c>
      <c r="M41" s="54" t="s">
        <v>79</v>
      </c>
    </row>
    <row r="42" spans="1:13">
      <c r="A42" s="96"/>
      <c r="B42" s="102" t="s">
        <v>85</v>
      </c>
      <c r="C42" s="94"/>
      <c r="D42" s="59"/>
      <c r="E42" s="56" t="s">
        <v>93</v>
      </c>
      <c r="F42" s="56" t="s">
        <v>94</v>
      </c>
      <c r="G42" s="56" t="s">
        <v>17</v>
      </c>
      <c r="H42" s="56" t="s">
        <v>95</v>
      </c>
      <c r="I42" s="59" t="s">
        <v>96</v>
      </c>
      <c r="J42" s="43" t="s">
        <v>61</v>
      </c>
      <c r="K42" s="83">
        <v>1892975.96</v>
      </c>
      <c r="L42" s="83">
        <v>0</v>
      </c>
      <c r="M42" s="56" t="s">
        <v>79</v>
      </c>
    </row>
    <row r="43" spans="1:13">
      <c r="A43" s="99">
        <f>MAX($A$1:A42)+1</f>
        <v>15</v>
      </c>
      <c r="B43" s="100">
        <v>45849</v>
      </c>
      <c r="C43" s="50" t="s">
        <v>13</v>
      </c>
      <c r="D43" s="58" t="s">
        <v>97</v>
      </c>
      <c r="E43" s="50" t="s">
        <v>98</v>
      </c>
      <c r="F43" s="50" t="s">
        <v>99</v>
      </c>
      <c r="G43" s="50" t="s">
        <v>17</v>
      </c>
      <c r="H43" s="50" t="s">
        <v>100</v>
      </c>
      <c r="I43" s="58" t="s">
        <v>101</v>
      </c>
      <c r="J43" s="43" t="s">
        <v>20</v>
      </c>
      <c r="K43" s="83">
        <v>1296140.13</v>
      </c>
      <c r="L43" s="83">
        <v>0</v>
      </c>
      <c r="M43" s="50" t="s">
        <v>79</v>
      </c>
    </row>
    <row r="44" spans="1:13">
      <c r="A44" s="99"/>
      <c r="B44" s="101" t="s">
        <v>85</v>
      </c>
      <c r="C44" s="54" t="s">
        <v>13</v>
      </c>
      <c r="D44" s="72"/>
      <c r="E44" s="54" t="s">
        <v>98</v>
      </c>
      <c r="F44" s="54" t="s">
        <v>99</v>
      </c>
      <c r="G44" s="54" t="s">
        <v>17</v>
      </c>
      <c r="H44" s="54" t="s">
        <v>100</v>
      </c>
      <c r="I44" s="72" t="s">
        <v>101</v>
      </c>
      <c r="J44" s="43" t="s">
        <v>33</v>
      </c>
      <c r="K44" s="83">
        <v>52978.32</v>
      </c>
      <c r="L44" s="83">
        <v>0</v>
      </c>
      <c r="M44" s="54" t="s">
        <v>79</v>
      </c>
    </row>
    <row r="45" spans="1:13">
      <c r="A45" s="99"/>
      <c r="B45" s="101" t="s">
        <v>85</v>
      </c>
      <c r="C45" s="54" t="s">
        <v>13</v>
      </c>
      <c r="D45" s="72"/>
      <c r="E45" s="54" t="s">
        <v>98</v>
      </c>
      <c r="F45" s="54" t="s">
        <v>99</v>
      </c>
      <c r="G45" s="54" t="s">
        <v>17</v>
      </c>
      <c r="H45" s="54" t="s">
        <v>100</v>
      </c>
      <c r="I45" s="72" t="s">
        <v>101</v>
      </c>
      <c r="J45" s="43" t="s">
        <v>49</v>
      </c>
      <c r="K45" s="83">
        <v>307891.19</v>
      </c>
      <c r="L45" s="83">
        <v>0</v>
      </c>
      <c r="M45" s="54" t="s">
        <v>79</v>
      </c>
    </row>
    <row r="46" spans="1:13">
      <c r="A46" s="99"/>
      <c r="B46" s="101" t="s">
        <v>85</v>
      </c>
      <c r="C46" s="54" t="s">
        <v>13</v>
      </c>
      <c r="D46" s="72"/>
      <c r="E46" s="54" t="s">
        <v>98</v>
      </c>
      <c r="F46" s="54" t="s">
        <v>99</v>
      </c>
      <c r="G46" s="54" t="s">
        <v>17</v>
      </c>
      <c r="H46" s="54" t="s">
        <v>100</v>
      </c>
      <c r="I46" s="72" t="s">
        <v>101</v>
      </c>
      <c r="J46" s="43" t="s">
        <v>62</v>
      </c>
      <c r="K46" s="83">
        <v>4722.8</v>
      </c>
      <c r="L46" s="83">
        <v>0</v>
      </c>
      <c r="M46" s="54" t="s">
        <v>79</v>
      </c>
    </row>
    <row r="47" spans="1:13">
      <c r="A47" s="99"/>
      <c r="B47" s="101" t="s">
        <v>85</v>
      </c>
      <c r="C47" s="54" t="s">
        <v>13</v>
      </c>
      <c r="D47" s="72"/>
      <c r="E47" s="54" t="s">
        <v>98</v>
      </c>
      <c r="F47" s="54" t="s">
        <v>99</v>
      </c>
      <c r="G47" s="54" t="s">
        <v>17</v>
      </c>
      <c r="H47" s="54" t="s">
        <v>100</v>
      </c>
      <c r="I47" s="72" t="s">
        <v>101</v>
      </c>
      <c r="J47" s="43" t="s">
        <v>50</v>
      </c>
      <c r="K47" s="83">
        <v>76534</v>
      </c>
      <c r="L47" s="83">
        <v>0</v>
      </c>
      <c r="M47" s="54" t="s">
        <v>79</v>
      </c>
    </row>
    <row r="48" spans="1:13">
      <c r="A48" s="96"/>
      <c r="B48" s="102" t="s">
        <v>85</v>
      </c>
      <c r="C48" s="56" t="s">
        <v>13</v>
      </c>
      <c r="D48" s="59"/>
      <c r="E48" s="56" t="s">
        <v>98</v>
      </c>
      <c r="F48" s="56" t="s">
        <v>99</v>
      </c>
      <c r="G48" s="56" t="s">
        <v>17</v>
      </c>
      <c r="H48" s="56" t="s">
        <v>100</v>
      </c>
      <c r="I48" s="59" t="s">
        <v>101</v>
      </c>
      <c r="J48" s="43" t="s">
        <v>61</v>
      </c>
      <c r="K48" s="83">
        <v>284400.3</v>
      </c>
      <c r="L48" s="83">
        <v>0</v>
      </c>
      <c r="M48" s="56" t="s">
        <v>79</v>
      </c>
    </row>
    <row r="49" spans="1:13">
      <c r="A49" s="60">
        <f>MAX($A$1:A48)+1</f>
        <v>16</v>
      </c>
      <c r="B49" s="63">
        <v>45849</v>
      </c>
      <c r="C49" s="60" t="s">
        <v>13</v>
      </c>
      <c r="D49" s="60" t="s">
        <v>102</v>
      </c>
      <c r="E49" s="60" t="s">
        <v>103</v>
      </c>
      <c r="F49" s="60" t="s">
        <v>104</v>
      </c>
      <c r="G49" s="60" t="s">
        <v>17</v>
      </c>
      <c r="H49" s="60" t="s">
        <v>105</v>
      </c>
      <c r="I49" s="60" t="s">
        <v>106</v>
      </c>
      <c r="J49" s="98" t="s">
        <v>49</v>
      </c>
      <c r="K49" s="107">
        <v>128870.92</v>
      </c>
      <c r="L49" s="107">
        <v>0</v>
      </c>
      <c r="M49" s="60" t="s">
        <v>107</v>
      </c>
    </row>
    <row r="50" ht="17" customHeight="1" spans="1:13">
      <c r="A50" s="60"/>
      <c r="B50" s="63"/>
      <c r="C50" s="60"/>
      <c r="D50" s="60"/>
      <c r="E50" s="60"/>
      <c r="F50" s="60"/>
      <c r="G50" s="60"/>
      <c r="H50" s="60"/>
      <c r="I50" s="60"/>
      <c r="J50" s="98" t="s">
        <v>50</v>
      </c>
      <c r="K50" s="107">
        <v>2055000</v>
      </c>
      <c r="L50" s="107">
        <v>0</v>
      </c>
      <c r="M50" s="60"/>
    </row>
    <row r="51" spans="1:13">
      <c r="A51" s="60">
        <f>MAX($A$1:A50)+1</f>
        <v>17</v>
      </c>
      <c r="B51" s="63">
        <v>45849</v>
      </c>
      <c r="C51" s="60" t="s">
        <v>13</v>
      </c>
      <c r="D51" s="60" t="s">
        <v>108</v>
      </c>
      <c r="E51" s="60" t="s">
        <v>109</v>
      </c>
      <c r="F51" s="60" t="s">
        <v>110</v>
      </c>
      <c r="G51" s="60" t="s">
        <v>17</v>
      </c>
      <c r="H51" s="60" t="s">
        <v>111</v>
      </c>
      <c r="I51" s="60" t="s">
        <v>112</v>
      </c>
      <c r="J51" s="98" t="s">
        <v>20</v>
      </c>
      <c r="K51" s="107">
        <v>6221577.02</v>
      </c>
      <c r="L51" s="107">
        <v>6221577.02</v>
      </c>
      <c r="M51" s="60" t="s">
        <v>107</v>
      </c>
    </row>
    <row r="52" spans="1:13">
      <c r="A52" s="60"/>
      <c r="B52" s="63"/>
      <c r="C52" s="60"/>
      <c r="D52" s="60"/>
      <c r="E52" s="60"/>
      <c r="F52" s="60"/>
      <c r="G52" s="60"/>
      <c r="H52" s="60"/>
      <c r="I52" s="60"/>
      <c r="J52" s="98" t="s">
        <v>113</v>
      </c>
      <c r="K52" s="107">
        <v>5425616.49</v>
      </c>
      <c r="L52" s="107">
        <v>5425616.49</v>
      </c>
      <c r="M52" s="60"/>
    </row>
    <row r="53" spans="1:13">
      <c r="A53" s="60"/>
      <c r="B53" s="63"/>
      <c r="C53" s="60"/>
      <c r="D53" s="60"/>
      <c r="E53" s="60"/>
      <c r="F53" s="60"/>
      <c r="G53" s="60"/>
      <c r="H53" s="60"/>
      <c r="I53" s="60"/>
      <c r="J53" s="98" t="s">
        <v>33</v>
      </c>
      <c r="K53" s="107">
        <v>62215.77</v>
      </c>
      <c r="L53" s="107">
        <v>62215.77</v>
      </c>
      <c r="M53" s="60"/>
    </row>
    <row r="54" spans="1:13">
      <c r="A54" s="60">
        <f>MAX($A$1:A53)+1</f>
        <v>18</v>
      </c>
      <c r="B54" s="63">
        <v>45849</v>
      </c>
      <c r="C54" s="60" t="s">
        <v>13</v>
      </c>
      <c r="D54" s="60" t="s">
        <v>114</v>
      </c>
      <c r="E54" s="60" t="s">
        <v>115</v>
      </c>
      <c r="F54" s="60" t="s">
        <v>116</v>
      </c>
      <c r="G54" s="60" t="s">
        <v>17</v>
      </c>
      <c r="H54" s="60" t="s">
        <v>117</v>
      </c>
      <c r="I54" s="60" t="s">
        <v>118</v>
      </c>
      <c r="J54" s="98" t="s">
        <v>20</v>
      </c>
      <c r="K54" s="107">
        <v>2519624.82</v>
      </c>
      <c r="L54" s="107">
        <v>1740729.47</v>
      </c>
      <c r="M54" s="60" t="s">
        <v>107</v>
      </c>
    </row>
    <row r="55" spans="1:13">
      <c r="A55" s="60"/>
      <c r="B55" s="63"/>
      <c r="C55" s="60"/>
      <c r="D55" s="60"/>
      <c r="E55" s="60"/>
      <c r="F55" s="60"/>
      <c r="G55" s="60"/>
      <c r="H55" s="60"/>
      <c r="I55" s="60"/>
      <c r="J55" s="98" t="s">
        <v>33</v>
      </c>
      <c r="K55" s="107">
        <v>176373.73</v>
      </c>
      <c r="L55" s="107">
        <v>121851.06</v>
      </c>
      <c r="M55" s="60"/>
    </row>
    <row r="56" spans="1:13">
      <c r="A56" s="60"/>
      <c r="B56" s="63"/>
      <c r="C56" s="60"/>
      <c r="D56" s="60"/>
      <c r="E56" s="60"/>
      <c r="F56" s="60"/>
      <c r="G56" s="60"/>
      <c r="H56" s="60"/>
      <c r="I56" s="60"/>
      <c r="J56" s="98" t="s">
        <v>62</v>
      </c>
      <c r="K56" s="107">
        <v>17218.25</v>
      </c>
      <c r="L56" s="107">
        <v>0</v>
      </c>
      <c r="M56" s="60"/>
    </row>
    <row r="57" spans="1:13">
      <c r="A57" s="60"/>
      <c r="B57" s="63"/>
      <c r="C57" s="60"/>
      <c r="D57" s="60"/>
      <c r="E57" s="60"/>
      <c r="F57" s="60"/>
      <c r="G57" s="60"/>
      <c r="H57" s="60"/>
      <c r="I57" s="60"/>
      <c r="J57" s="98" t="s">
        <v>61</v>
      </c>
      <c r="K57" s="107">
        <v>1173434.24</v>
      </c>
      <c r="L57" s="107">
        <v>260288.1</v>
      </c>
      <c r="M57" s="60"/>
    </row>
    <row r="58" spans="1:13">
      <c r="A58" s="60">
        <f>MAX($A$1:A57)+1</f>
        <v>19</v>
      </c>
      <c r="B58" s="63">
        <v>45849</v>
      </c>
      <c r="C58" s="60" t="s">
        <v>13</v>
      </c>
      <c r="D58" s="60" t="s">
        <v>119</v>
      </c>
      <c r="E58" s="60" t="s">
        <v>120</v>
      </c>
      <c r="F58" s="60" t="s">
        <v>121</v>
      </c>
      <c r="G58" s="60" t="s">
        <v>17</v>
      </c>
      <c r="H58" s="60" t="s">
        <v>122</v>
      </c>
      <c r="I58" s="60" t="s">
        <v>123</v>
      </c>
      <c r="J58" s="98" t="s">
        <v>20</v>
      </c>
      <c r="K58" s="107">
        <v>1552977.44</v>
      </c>
      <c r="L58" s="107">
        <v>385337.36</v>
      </c>
      <c r="M58" s="60" t="s">
        <v>107</v>
      </c>
    </row>
    <row r="59" spans="1:13">
      <c r="A59" s="60"/>
      <c r="B59" s="63"/>
      <c r="C59" s="60"/>
      <c r="D59" s="60"/>
      <c r="E59" s="60"/>
      <c r="F59" s="60"/>
      <c r="G59" s="60"/>
      <c r="H59" s="60"/>
      <c r="I59" s="60"/>
      <c r="J59" s="98" t="s">
        <v>27</v>
      </c>
      <c r="K59" s="107">
        <v>402202.12</v>
      </c>
      <c r="L59" s="107">
        <v>0</v>
      </c>
      <c r="M59" s="60"/>
    </row>
    <row r="60" spans="1:13">
      <c r="A60" s="60"/>
      <c r="B60" s="63"/>
      <c r="C60" s="60"/>
      <c r="D60" s="60"/>
      <c r="E60" s="60"/>
      <c r="F60" s="60"/>
      <c r="G60" s="60"/>
      <c r="H60" s="60"/>
      <c r="I60" s="60"/>
      <c r="J60" s="98" t="s">
        <v>33</v>
      </c>
      <c r="K60" s="107">
        <v>122806.97</v>
      </c>
      <c r="L60" s="107">
        <v>26973.62</v>
      </c>
      <c r="M60" s="60"/>
    </row>
    <row r="61" spans="1:13">
      <c r="A61" s="60">
        <f>MAX($A$1:A60)+1</f>
        <v>20</v>
      </c>
      <c r="B61" s="63">
        <v>45849</v>
      </c>
      <c r="C61" s="60" t="s">
        <v>13</v>
      </c>
      <c r="D61" s="60" t="s">
        <v>124</v>
      </c>
      <c r="E61" s="60" t="s">
        <v>125</v>
      </c>
      <c r="F61" s="60" t="s">
        <v>126</v>
      </c>
      <c r="G61" s="60" t="s">
        <v>17</v>
      </c>
      <c r="H61" s="60" t="s">
        <v>127</v>
      </c>
      <c r="I61" s="60" t="s">
        <v>128</v>
      </c>
      <c r="J61" s="98" t="s">
        <v>20</v>
      </c>
      <c r="K61" s="107">
        <v>1736395.16</v>
      </c>
      <c r="L61" s="107">
        <v>5545</v>
      </c>
      <c r="M61" s="60" t="s">
        <v>107</v>
      </c>
    </row>
    <row r="62" spans="1:13">
      <c r="A62" s="60"/>
      <c r="B62" s="63"/>
      <c r="C62" s="60"/>
      <c r="D62" s="60"/>
      <c r="E62" s="60"/>
      <c r="F62" s="60"/>
      <c r="G62" s="60"/>
      <c r="H62" s="60"/>
      <c r="I62" s="60"/>
      <c r="J62" s="98" t="s">
        <v>33</v>
      </c>
      <c r="K62" s="107">
        <v>123775.94</v>
      </c>
      <c r="L62" s="107">
        <v>388.15</v>
      </c>
      <c r="M62" s="60"/>
    </row>
    <row r="63" spans="1:13">
      <c r="A63" s="60"/>
      <c r="B63" s="63"/>
      <c r="C63" s="60"/>
      <c r="D63" s="60"/>
      <c r="E63" s="60"/>
      <c r="F63" s="60"/>
      <c r="G63" s="60"/>
      <c r="H63" s="60"/>
      <c r="I63" s="60"/>
      <c r="J63" s="98" t="s">
        <v>49</v>
      </c>
      <c r="K63" s="107">
        <v>8288.78</v>
      </c>
      <c r="L63" s="107">
        <v>8288.78</v>
      </c>
      <c r="M63" s="60"/>
    </row>
    <row r="64" spans="1:13">
      <c r="A64" s="60"/>
      <c r="B64" s="63"/>
      <c r="C64" s="60"/>
      <c r="D64" s="60"/>
      <c r="E64" s="60"/>
      <c r="F64" s="60"/>
      <c r="G64" s="60"/>
      <c r="H64" s="60"/>
      <c r="I64" s="60"/>
      <c r="J64" s="98" t="s">
        <v>62</v>
      </c>
      <c r="K64" s="107">
        <v>12502.53</v>
      </c>
      <c r="L64" s="107">
        <v>0</v>
      </c>
      <c r="M64" s="60"/>
    </row>
    <row r="65" spans="1:13">
      <c r="A65" s="60"/>
      <c r="B65" s="63"/>
      <c r="C65" s="60"/>
      <c r="D65" s="60"/>
      <c r="E65" s="60"/>
      <c r="F65" s="60"/>
      <c r="G65" s="60"/>
      <c r="H65" s="60"/>
      <c r="I65" s="60"/>
      <c r="J65" s="98" t="s">
        <v>50</v>
      </c>
      <c r="K65" s="107">
        <v>84327.69</v>
      </c>
      <c r="L65" s="107">
        <v>11214.23</v>
      </c>
      <c r="M65" s="60"/>
    </row>
    <row r="66" spans="1:13">
      <c r="A66" s="60"/>
      <c r="B66" s="63"/>
      <c r="C66" s="60"/>
      <c r="D66" s="60"/>
      <c r="E66" s="60"/>
      <c r="F66" s="60"/>
      <c r="G66" s="60"/>
      <c r="H66" s="60"/>
      <c r="I66" s="60"/>
      <c r="J66" s="98" t="s">
        <v>61</v>
      </c>
      <c r="K66" s="107">
        <v>15068621.71</v>
      </c>
      <c r="L66" s="107">
        <v>0</v>
      </c>
      <c r="M66" s="60"/>
    </row>
    <row r="67" s="88" customFormat="1" spans="1:13">
      <c r="A67" s="104">
        <f>MAX($A$1:A66)+1</f>
        <v>21</v>
      </c>
      <c r="B67" s="108">
        <v>45849</v>
      </c>
      <c r="C67" s="104" t="s">
        <v>13</v>
      </c>
      <c r="D67" s="104" t="s">
        <v>129</v>
      </c>
      <c r="E67" s="104" t="s">
        <v>130</v>
      </c>
      <c r="F67" s="104" t="s">
        <v>131</v>
      </c>
      <c r="G67" s="104" t="s">
        <v>17</v>
      </c>
      <c r="H67" s="104" t="s">
        <v>132</v>
      </c>
      <c r="I67" s="104" t="s">
        <v>133</v>
      </c>
      <c r="J67" s="98" t="s">
        <v>49</v>
      </c>
      <c r="K67" s="107">
        <v>1113528.29</v>
      </c>
      <c r="L67" s="107">
        <v>88015.71</v>
      </c>
      <c r="M67" s="104" t="s">
        <v>107</v>
      </c>
    </row>
    <row r="68" s="88" customFormat="1" spans="1:13">
      <c r="A68" s="105"/>
      <c r="B68" s="105"/>
      <c r="C68" s="105"/>
      <c r="D68" s="105"/>
      <c r="E68" s="105"/>
      <c r="F68" s="105"/>
      <c r="G68" s="105"/>
      <c r="H68" s="105"/>
      <c r="I68" s="105"/>
      <c r="J68" s="98" t="s">
        <v>50</v>
      </c>
      <c r="K68" s="107">
        <v>1156354.01</v>
      </c>
      <c r="L68" s="107">
        <v>90735</v>
      </c>
      <c r="M68" s="105"/>
    </row>
    <row r="69" s="88" customFormat="1" spans="1:13">
      <c r="A69" s="105"/>
      <c r="B69" s="105"/>
      <c r="C69" s="105"/>
      <c r="D69" s="105"/>
      <c r="E69" s="105"/>
      <c r="F69" s="105"/>
      <c r="G69" s="105"/>
      <c r="H69" s="105"/>
      <c r="I69" s="105"/>
      <c r="J69" s="98" t="s">
        <v>68</v>
      </c>
      <c r="K69" s="107">
        <v>2992.8</v>
      </c>
      <c r="L69" s="107">
        <v>0</v>
      </c>
      <c r="M69" s="105"/>
    </row>
    <row r="70" s="88" customFormat="1" spans="1:13">
      <c r="A70" s="106"/>
      <c r="B70" s="106"/>
      <c r="C70" s="106"/>
      <c r="D70" s="106"/>
      <c r="E70" s="106"/>
      <c r="F70" s="106"/>
      <c r="G70" s="106"/>
      <c r="H70" s="106"/>
      <c r="I70" s="106"/>
      <c r="J70" s="98" t="s">
        <v>134</v>
      </c>
      <c r="K70" s="107">
        <v>1362.03</v>
      </c>
      <c r="L70" s="107">
        <v>0</v>
      </c>
      <c r="M70" s="106"/>
    </row>
    <row r="71" spans="1:13">
      <c r="A71" s="60">
        <f>MAX($A$1:A70)+1</f>
        <v>22</v>
      </c>
      <c r="B71" s="63">
        <v>45849</v>
      </c>
      <c r="C71" s="60" t="s">
        <v>13</v>
      </c>
      <c r="D71" s="60" t="s">
        <v>135</v>
      </c>
      <c r="E71" s="60" t="s">
        <v>136</v>
      </c>
      <c r="F71" s="60" t="s">
        <v>137</v>
      </c>
      <c r="G71" s="60" t="s">
        <v>17</v>
      </c>
      <c r="H71" s="60" t="s">
        <v>138</v>
      </c>
      <c r="I71" s="60" t="s">
        <v>139</v>
      </c>
      <c r="J71" s="98" t="s">
        <v>20</v>
      </c>
      <c r="K71" s="107">
        <v>102426.3</v>
      </c>
      <c r="L71" s="107">
        <v>0</v>
      </c>
      <c r="M71" s="60" t="s">
        <v>107</v>
      </c>
    </row>
    <row r="72" spans="1:13">
      <c r="A72" s="60"/>
      <c r="B72" s="63"/>
      <c r="C72" s="60"/>
      <c r="D72" s="60"/>
      <c r="E72" s="60"/>
      <c r="F72" s="60"/>
      <c r="G72" s="60"/>
      <c r="H72" s="60"/>
      <c r="I72" s="60"/>
      <c r="J72" s="98" t="s">
        <v>33</v>
      </c>
      <c r="K72" s="107">
        <v>2826.32</v>
      </c>
      <c r="L72" s="107">
        <v>0</v>
      </c>
      <c r="M72" s="60"/>
    </row>
    <row r="73" spans="1:13">
      <c r="A73" s="60"/>
      <c r="B73" s="63"/>
      <c r="C73" s="60"/>
      <c r="D73" s="60"/>
      <c r="E73" s="60"/>
      <c r="F73" s="60"/>
      <c r="G73" s="60"/>
      <c r="H73" s="60"/>
      <c r="I73" s="60"/>
      <c r="J73" s="98" t="s">
        <v>49</v>
      </c>
      <c r="K73" s="107">
        <v>17593.07</v>
      </c>
      <c r="L73" s="107">
        <v>3687.26</v>
      </c>
      <c r="M73" s="60"/>
    </row>
    <row r="74" spans="1:13">
      <c r="A74" s="60"/>
      <c r="B74" s="63"/>
      <c r="C74" s="60"/>
      <c r="D74" s="60"/>
      <c r="E74" s="60"/>
      <c r="F74" s="60"/>
      <c r="G74" s="60"/>
      <c r="H74" s="60"/>
      <c r="I74" s="60"/>
      <c r="J74" s="98" t="s">
        <v>62</v>
      </c>
      <c r="K74" s="107">
        <v>755.99</v>
      </c>
      <c r="L74" s="107">
        <v>0</v>
      </c>
      <c r="M74" s="60"/>
    </row>
    <row r="75" spans="1:13">
      <c r="A75" s="60"/>
      <c r="B75" s="63"/>
      <c r="C75" s="60"/>
      <c r="D75" s="60"/>
      <c r="E75" s="60"/>
      <c r="F75" s="60"/>
      <c r="G75" s="60"/>
      <c r="H75" s="60"/>
      <c r="I75" s="60"/>
      <c r="J75" s="98" t="s">
        <v>50</v>
      </c>
      <c r="K75" s="107">
        <v>3199406.43</v>
      </c>
      <c r="L75" s="107">
        <v>266650.25</v>
      </c>
      <c r="M75" s="60"/>
    </row>
    <row r="76" spans="1:13">
      <c r="A76" s="60"/>
      <c r="B76" s="63"/>
      <c r="C76" s="60"/>
      <c r="D76" s="60"/>
      <c r="E76" s="60"/>
      <c r="F76" s="60"/>
      <c r="G76" s="60"/>
      <c r="H76" s="60"/>
      <c r="I76" s="60"/>
      <c r="J76" s="98" t="s">
        <v>61</v>
      </c>
      <c r="K76" s="107">
        <v>11809.61</v>
      </c>
      <c r="L76" s="107">
        <v>0</v>
      </c>
      <c r="M76" s="60"/>
    </row>
    <row r="77" spans="1:13">
      <c r="A77" s="60">
        <f>MAX($A$1:A76)+1</f>
        <v>23</v>
      </c>
      <c r="B77" s="63">
        <v>45849</v>
      </c>
      <c r="C77" s="60" t="s">
        <v>13</v>
      </c>
      <c r="D77" s="60" t="s">
        <v>140</v>
      </c>
      <c r="E77" s="60" t="s">
        <v>141</v>
      </c>
      <c r="F77" s="60" t="s">
        <v>142</v>
      </c>
      <c r="G77" s="60" t="s">
        <v>17</v>
      </c>
      <c r="H77" s="60" t="s">
        <v>143</v>
      </c>
      <c r="I77" s="60" t="s">
        <v>144</v>
      </c>
      <c r="J77" s="98" t="s">
        <v>50</v>
      </c>
      <c r="K77" s="107">
        <v>2806.56</v>
      </c>
      <c r="L77" s="107">
        <v>0</v>
      </c>
      <c r="M77" s="60" t="s">
        <v>107</v>
      </c>
    </row>
    <row r="78" spans="1:13">
      <c r="A78" s="60"/>
      <c r="B78" s="63"/>
      <c r="C78" s="60"/>
      <c r="D78" s="60"/>
      <c r="E78" s="60"/>
      <c r="F78" s="60"/>
      <c r="G78" s="60"/>
      <c r="H78" s="60"/>
      <c r="I78" s="60"/>
      <c r="J78" s="98" t="s">
        <v>61</v>
      </c>
      <c r="K78" s="107">
        <v>2653862.05</v>
      </c>
      <c r="L78" s="107">
        <v>0</v>
      </c>
      <c r="M78" s="60"/>
    </row>
    <row r="79" spans="1:13">
      <c r="A79" s="98">
        <f>MAX($A$1:A78)+1</f>
        <v>24</v>
      </c>
      <c r="B79" s="109">
        <v>45849</v>
      </c>
      <c r="C79" s="98" t="s">
        <v>13</v>
      </c>
      <c r="D79" s="60" t="s">
        <v>145</v>
      </c>
      <c r="E79" s="98" t="s">
        <v>146</v>
      </c>
      <c r="F79" s="98" t="s">
        <v>147</v>
      </c>
      <c r="G79" s="98" t="s">
        <v>17</v>
      </c>
      <c r="H79" s="98" t="s">
        <v>148</v>
      </c>
      <c r="I79" s="98" t="s">
        <v>149</v>
      </c>
      <c r="J79" s="98" t="s">
        <v>50</v>
      </c>
      <c r="K79" s="107">
        <v>3570024.97</v>
      </c>
      <c r="L79" s="107">
        <v>135695.32</v>
      </c>
      <c r="M79" s="98" t="s">
        <v>107</v>
      </c>
    </row>
    <row r="80" spans="1:13">
      <c r="A80" s="98">
        <f>MAX($A$1:A79)+1</f>
        <v>25</v>
      </c>
      <c r="B80" s="109">
        <v>45849</v>
      </c>
      <c r="C80" s="98" t="str">
        <f t="shared" ref="C77:C81" si="0">C79</f>
        <v>00:单位企业</v>
      </c>
      <c r="D80" s="60" t="s">
        <v>150</v>
      </c>
      <c r="E80" s="98" t="s">
        <v>151</v>
      </c>
      <c r="F80" s="98" t="s">
        <v>152</v>
      </c>
      <c r="G80" s="98" t="s">
        <v>17</v>
      </c>
      <c r="H80" s="98" t="s">
        <v>153</v>
      </c>
      <c r="I80" s="98" t="s">
        <v>154</v>
      </c>
      <c r="J80" s="98" t="s">
        <v>50</v>
      </c>
      <c r="K80" s="107">
        <v>7318716.76</v>
      </c>
      <c r="L80" s="107">
        <v>0</v>
      </c>
      <c r="M80" s="98" t="str">
        <f>M79</f>
        <v>国家税务总局阜康市税务局</v>
      </c>
    </row>
    <row r="81" spans="1:13">
      <c r="A81" s="60">
        <f>MAX($A$1:A80)+1</f>
        <v>26</v>
      </c>
      <c r="B81" s="63">
        <v>45849</v>
      </c>
      <c r="C81" s="60" t="str">
        <f t="shared" si="0"/>
        <v>00:单位企业</v>
      </c>
      <c r="D81" s="60" t="s">
        <v>155</v>
      </c>
      <c r="E81" s="60" t="s">
        <v>156</v>
      </c>
      <c r="F81" s="60" t="s">
        <v>157</v>
      </c>
      <c r="G81" s="60" t="s">
        <v>17</v>
      </c>
      <c r="H81" s="60" t="s">
        <v>158</v>
      </c>
      <c r="I81" s="60" t="s">
        <v>159</v>
      </c>
      <c r="J81" s="98" t="s">
        <v>49</v>
      </c>
      <c r="K81" s="107">
        <v>1670897.91</v>
      </c>
      <c r="L81" s="107">
        <v>1518998.1</v>
      </c>
      <c r="M81" s="60" t="str">
        <f>M80</f>
        <v>国家税务总局阜康市税务局</v>
      </c>
    </row>
    <row r="82" spans="1:13">
      <c r="A82" s="60"/>
      <c r="B82" s="63"/>
      <c r="C82" s="60"/>
      <c r="D82" s="60"/>
      <c r="E82" s="60"/>
      <c r="F82" s="60"/>
      <c r="G82" s="60"/>
      <c r="H82" s="60"/>
      <c r="I82" s="60"/>
      <c r="J82" s="98" t="s">
        <v>50</v>
      </c>
      <c r="K82" s="107">
        <v>640758.12</v>
      </c>
      <c r="L82" s="107">
        <v>0</v>
      </c>
      <c r="M82" s="60"/>
    </row>
    <row r="83" ht="24" spans="1:13">
      <c r="A83" s="98">
        <f>MAX($A$1:A82)+1</f>
        <v>27</v>
      </c>
      <c r="B83" s="109">
        <v>45849</v>
      </c>
      <c r="C83" s="98" t="s">
        <v>13</v>
      </c>
      <c r="D83" s="60" t="s">
        <v>160</v>
      </c>
      <c r="E83" s="98" t="s">
        <v>161</v>
      </c>
      <c r="F83" s="98" t="s">
        <v>162</v>
      </c>
      <c r="G83" s="98" t="s">
        <v>17</v>
      </c>
      <c r="H83" s="98" t="s">
        <v>163</v>
      </c>
      <c r="I83" s="98" t="s">
        <v>164</v>
      </c>
      <c r="J83" s="98" t="s">
        <v>50</v>
      </c>
      <c r="K83" s="107">
        <v>3102828.76</v>
      </c>
      <c r="L83" s="107">
        <v>1921752</v>
      </c>
      <c r="M83" s="98" t="s">
        <v>107</v>
      </c>
    </row>
    <row r="84" spans="1:13">
      <c r="A84" s="98">
        <f>MAX($A$1:A83)+1</f>
        <v>28</v>
      </c>
      <c r="B84" s="109">
        <v>45849</v>
      </c>
      <c r="C84" s="98" t="str">
        <f>C83</f>
        <v>00:单位企业</v>
      </c>
      <c r="D84" s="60" t="s">
        <v>165</v>
      </c>
      <c r="E84" s="98" t="s">
        <v>166</v>
      </c>
      <c r="F84" s="98" t="s">
        <v>167</v>
      </c>
      <c r="G84" s="98" t="s">
        <v>17</v>
      </c>
      <c r="H84" s="98" t="s">
        <v>168</v>
      </c>
      <c r="I84" s="98" t="s">
        <v>169</v>
      </c>
      <c r="J84" s="98" t="s">
        <v>50</v>
      </c>
      <c r="K84" s="107">
        <v>2397594.84</v>
      </c>
      <c r="L84" s="107">
        <v>1242901.16</v>
      </c>
      <c r="M84" s="98" t="str">
        <f>M83</f>
        <v>国家税务总局阜康市税务局</v>
      </c>
    </row>
    <row r="85" spans="1:13">
      <c r="A85" s="43">
        <f>MAX($A$1:A84)+1</f>
        <v>29</v>
      </c>
      <c r="B85" s="97">
        <v>45849</v>
      </c>
      <c r="C85" s="43" t="s">
        <v>13</v>
      </c>
      <c r="D85" s="98" t="s">
        <v>170</v>
      </c>
      <c r="E85" s="43" t="s">
        <v>171</v>
      </c>
      <c r="F85" s="43" t="s">
        <v>172</v>
      </c>
      <c r="G85" s="58" t="s">
        <v>17</v>
      </c>
      <c r="H85" s="43" t="s">
        <v>173</v>
      </c>
      <c r="I85" s="98" t="s">
        <v>174</v>
      </c>
      <c r="J85" s="43" t="s">
        <v>175</v>
      </c>
      <c r="K85" s="83">
        <v>12834645.46</v>
      </c>
      <c r="L85" s="83">
        <v>0</v>
      </c>
      <c r="M85" s="110" t="s">
        <v>176</v>
      </c>
    </row>
    <row r="86" spans="1:13">
      <c r="A86" s="43"/>
      <c r="B86" s="97"/>
      <c r="C86" s="43"/>
      <c r="D86" s="98"/>
      <c r="E86" s="43"/>
      <c r="F86" s="43"/>
      <c r="G86" s="72"/>
      <c r="H86" s="43"/>
      <c r="I86" s="98"/>
      <c r="J86" s="43" t="s">
        <v>33</v>
      </c>
      <c r="K86" s="83">
        <v>152091.64</v>
      </c>
      <c r="L86" s="83">
        <v>0</v>
      </c>
      <c r="M86" s="111"/>
    </row>
    <row r="87" spans="1:13">
      <c r="A87" s="43"/>
      <c r="B87" s="97"/>
      <c r="C87" s="43"/>
      <c r="D87" s="98"/>
      <c r="E87" s="43"/>
      <c r="F87" s="43"/>
      <c r="G87" s="72"/>
      <c r="H87" s="43"/>
      <c r="I87" s="98"/>
      <c r="J87" s="43" t="s">
        <v>49</v>
      </c>
      <c r="K87" s="83">
        <v>1885758.94</v>
      </c>
      <c r="L87" s="83">
        <v>0</v>
      </c>
      <c r="M87" s="111"/>
    </row>
    <row r="88" spans="1:13">
      <c r="A88" s="43"/>
      <c r="B88" s="97"/>
      <c r="C88" s="43"/>
      <c r="D88" s="98"/>
      <c r="E88" s="43"/>
      <c r="F88" s="43"/>
      <c r="G88" s="72"/>
      <c r="H88" s="43"/>
      <c r="I88" s="98"/>
      <c r="J88" s="43" t="s">
        <v>62</v>
      </c>
      <c r="K88" s="83">
        <v>9381.94</v>
      </c>
      <c r="L88" s="83">
        <v>0</v>
      </c>
      <c r="M88" s="111"/>
    </row>
    <row r="89" spans="1:13">
      <c r="A89" s="43"/>
      <c r="B89" s="97"/>
      <c r="C89" s="43"/>
      <c r="D89" s="98"/>
      <c r="E89" s="43"/>
      <c r="F89" s="43"/>
      <c r="G89" s="59"/>
      <c r="H89" s="43"/>
      <c r="I89" s="98"/>
      <c r="J89" s="43" t="s">
        <v>50</v>
      </c>
      <c r="K89" s="83">
        <v>1861102.76</v>
      </c>
      <c r="L89" s="83">
        <v>0</v>
      </c>
      <c r="M89" s="112"/>
    </row>
    <row r="90" spans="1:13">
      <c r="A90" s="50">
        <f>MAX($A$1:A89)+1</f>
        <v>30</v>
      </c>
      <c r="B90" s="100">
        <v>45849</v>
      </c>
      <c r="C90" s="50" t="s">
        <v>13</v>
      </c>
      <c r="D90" s="58" t="s">
        <v>177</v>
      </c>
      <c r="E90" s="54" t="s">
        <v>178</v>
      </c>
      <c r="F90" s="54" t="s">
        <v>179</v>
      </c>
      <c r="G90" s="58" t="s">
        <v>17</v>
      </c>
      <c r="H90" s="54" t="s">
        <v>180</v>
      </c>
      <c r="I90" s="72" t="s">
        <v>181</v>
      </c>
      <c r="J90" s="43" t="s">
        <v>20</v>
      </c>
      <c r="K90" s="83">
        <v>1744641.04</v>
      </c>
      <c r="L90" s="83">
        <v>0</v>
      </c>
      <c r="M90" s="110" t="s">
        <v>176</v>
      </c>
    </row>
    <row r="91" spans="1:13">
      <c r="A91" s="54"/>
      <c r="B91" s="101"/>
      <c r="C91" s="54"/>
      <c r="D91" s="72"/>
      <c r="E91" s="54"/>
      <c r="F91" s="54"/>
      <c r="G91" s="72"/>
      <c r="H91" s="54"/>
      <c r="I91" s="72"/>
      <c r="J91" s="43" t="s">
        <v>113</v>
      </c>
      <c r="K91" s="83">
        <v>72869.84</v>
      </c>
      <c r="L91" s="83">
        <v>0</v>
      </c>
      <c r="M91" s="111"/>
    </row>
    <row r="92" spans="1:13">
      <c r="A92" s="54"/>
      <c r="B92" s="101"/>
      <c r="C92" s="54"/>
      <c r="D92" s="72"/>
      <c r="E92" s="54"/>
      <c r="F92" s="54"/>
      <c r="G92" s="72"/>
      <c r="H92" s="54"/>
      <c r="I92" s="72"/>
      <c r="J92" s="43" t="s">
        <v>33</v>
      </c>
      <c r="K92" s="83">
        <v>42459.32</v>
      </c>
      <c r="L92" s="83">
        <v>0</v>
      </c>
      <c r="M92" s="111"/>
    </row>
    <row r="93" spans="1:13">
      <c r="A93" s="54"/>
      <c r="B93" s="101"/>
      <c r="C93" s="54"/>
      <c r="D93" s="72"/>
      <c r="E93" s="54"/>
      <c r="F93" s="54"/>
      <c r="G93" s="72"/>
      <c r="H93" s="54"/>
      <c r="I93" s="72"/>
      <c r="J93" s="43" t="s">
        <v>49</v>
      </c>
      <c r="K93" s="83">
        <v>187688.11</v>
      </c>
      <c r="L93" s="83">
        <v>17551.17</v>
      </c>
      <c r="M93" s="111"/>
    </row>
    <row r="94" spans="1:13">
      <c r="A94" s="56"/>
      <c r="B94" s="102"/>
      <c r="C94" s="56"/>
      <c r="D94" s="59"/>
      <c r="E94" s="56"/>
      <c r="F94" s="56"/>
      <c r="G94" s="59"/>
      <c r="H94" s="56"/>
      <c r="I94" s="59"/>
      <c r="J94" s="43" t="s">
        <v>50</v>
      </c>
      <c r="K94" s="83">
        <v>766267.5</v>
      </c>
      <c r="L94" s="83">
        <v>0</v>
      </c>
      <c r="M94" s="112"/>
    </row>
    <row r="95" spans="1:13">
      <c r="A95" s="43">
        <f>MAX($A$1:A94)+1</f>
        <v>31</v>
      </c>
      <c r="B95" s="97">
        <v>45849</v>
      </c>
      <c r="C95" s="43" t="s">
        <v>13</v>
      </c>
      <c r="D95" s="98" t="s">
        <v>182</v>
      </c>
      <c r="E95" s="43" t="s">
        <v>183</v>
      </c>
      <c r="F95" s="43" t="s">
        <v>184</v>
      </c>
      <c r="G95" s="58" t="s">
        <v>17</v>
      </c>
      <c r="H95" s="43" t="s">
        <v>185</v>
      </c>
      <c r="I95" s="98" t="s">
        <v>186</v>
      </c>
      <c r="J95" s="43" t="s">
        <v>33</v>
      </c>
      <c r="K95" s="83">
        <v>269.69</v>
      </c>
      <c r="L95" s="83">
        <v>269.69</v>
      </c>
      <c r="M95" s="110" t="s">
        <v>176</v>
      </c>
    </row>
    <row r="96" spans="1:13">
      <c r="A96" s="43"/>
      <c r="B96" s="97"/>
      <c r="C96" s="43"/>
      <c r="D96" s="98"/>
      <c r="E96" s="43"/>
      <c r="F96" s="43"/>
      <c r="G96" s="72"/>
      <c r="H96" s="43"/>
      <c r="I96" s="98"/>
      <c r="J96" s="43" t="s">
        <v>49</v>
      </c>
      <c r="K96" s="83">
        <v>154540.27</v>
      </c>
      <c r="L96" s="83">
        <v>13592.52</v>
      </c>
      <c r="M96" s="111"/>
    </row>
    <row r="97" spans="1:13">
      <c r="A97" s="43"/>
      <c r="B97" s="97"/>
      <c r="C97" s="43"/>
      <c r="D97" s="98"/>
      <c r="E97" s="43"/>
      <c r="F97" s="43"/>
      <c r="G97" s="72"/>
      <c r="H97" s="43"/>
      <c r="I97" s="98"/>
      <c r="J97" s="43" t="s">
        <v>62</v>
      </c>
      <c r="K97" s="83">
        <v>5046.95</v>
      </c>
      <c r="L97" s="83">
        <v>5046.95</v>
      </c>
      <c r="M97" s="111"/>
    </row>
    <row r="98" spans="1:13">
      <c r="A98" s="43"/>
      <c r="B98" s="97"/>
      <c r="C98" s="43"/>
      <c r="D98" s="98"/>
      <c r="E98" s="43"/>
      <c r="F98" s="43"/>
      <c r="G98" s="72"/>
      <c r="H98" s="43"/>
      <c r="I98" s="98"/>
      <c r="J98" s="43" t="s">
        <v>50</v>
      </c>
      <c r="K98" s="83">
        <v>1739763.02</v>
      </c>
      <c r="L98" s="83">
        <v>0</v>
      </c>
      <c r="M98" s="111"/>
    </row>
    <row r="99" spans="1:13">
      <c r="A99" s="43"/>
      <c r="B99" s="97"/>
      <c r="C99" s="43"/>
      <c r="D99" s="98"/>
      <c r="E99" s="43"/>
      <c r="F99" s="43"/>
      <c r="G99" s="59"/>
      <c r="H99" s="43"/>
      <c r="I99" s="98"/>
      <c r="J99" s="43" t="s">
        <v>61</v>
      </c>
      <c r="K99" s="83">
        <v>944691.31</v>
      </c>
      <c r="L99" s="83">
        <v>0</v>
      </c>
      <c r="M99" s="112"/>
    </row>
    <row r="100" spans="1:13">
      <c r="A100" s="50">
        <f>MAX($A$1:A99)+1</f>
        <v>32</v>
      </c>
      <c r="B100" s="100">
        <v>45849</v>
      </c>
      <c r="C100" s="50" t="s">
        <v>13</v>
      </c>
      <c r="D100" s="58" t="s">
        <v>187</v>
      </c>
      <c r="E100" s="50" t="s">
        <v>188</v>
      </c>
      <c r="F100" s="50" t="s">
        <v>189</v>
      </c>
      <c r="G100" s="58" t="s">
        <v>17</v>
      </c>
      <c r="H100" s="50" t="s">
        <v>190</v>
      </c>
      <c r="I100" s="58" t="s">
        <v>191</v>
      </c>
      <c r="J100" s="43" t="s">
        <v>20</v>
      </c>
      <c r="K100" s="83">
        <v>713515.65</v>
      </c>
      <c r="L100" s="83">
        <v>0</v>
      </c>
      <c r="M100" s="110" t="s">
        <v>176</v>
      </c>
    </row>
    <row r="101" spans="1:13">
      <c r="A101" s="54"/>
      <c r="B101" s="101"/>
      <c r="C101" s="54"/>
      <c r="D101" s="72"/>
      <c r="E101" s="54"/>
      <c r="F101" s="54"/>
      <c r="G101" s="72"/>
      <c r="H101" s="54"/>
      <c r="I101" s="72"/>
      <c r="J101" s="43" t="s">
        <v>27</v>
      </c>
      <c r="K101" s="83">
        <v>1921248.53</v>
      </c>
      <c r="L101" s="83">
        <v>0</v>
      </c>
      <c r="M101" s="111"/>
    </row>
    <row r="102" spans="1:13">
      <c r="A102" s="56"/>
      <c r="B102" s="102"/>
      <c r="C102" s="56"/>
      <c r="D102" s="59"/>
      <c r="E102" s="56"/>
      <c r="F102" s="56"/>
      <c r="G102" s="59"/>
      <c r="H102" s="56"/>
      <c r="I102" s="59"/>
      <c r="J102" s="43" t="s">
        <v>33</v>
      </c>
      <c r="K102" s="83">
        <v>35675.79</v>
      </c>
      <c r="L102" s="83">
        <v>0</v>
      </c>
      <c r="M102" s="112"/>
    </row>
    <row r="103" spans="1:13">
      <c r="A103" s="50">
        <f>MAX($A$1:A102)+1</f>
        <v>33</v>
      </c>
      <c r="B103" s="100">
        <v>45849</v>
      </c>
      <c r="C103" s="50" t="s">
        <v>13</v>
      </c>
      <c r="D103" s="58" t="s">
        <v>192</v>
      </c>
      <c r="E103" s="50" t="s">
        <v>193</v>
      </c>
      <c r="F103" s="50" t="s">
        <v>194</v>
      </c>
      <c r="G103" s="58" t="s">
        <v>17</v>
      </c>
      <c r="H103" s="50" t="s">
        <v>195</v>
      </c>
      <c r="I103" s="58" t="s">
        <v>196</v>
      </c>
      <c r="J103" s="43" t="s">
        <v>20</v>
      </c>
      <c r="K103" s="83">
        <v>2210297.05</v>
      </c>
      <c r="L103" s="83">
        <v>0</v>
      </c>
      <c r="M103" s="110" t="s">
        <v>176</v>
      </c>
    </row>
    <row r="104" spans="1:13">
      <c r="A104" s="54"/>
      <c r="B104" s="101"/>
      <c r="C104" s="54"/>
      <c r="D104" s="72"/>
      <c r="E104" s="54"/>
      <c r="F104" s="54"/>
      <c r="G104" s="72"/>
      <c r="H104" s="54"/>
      <c r="I104" s="72"/>
      <c r="J104" s="43" t="s">
        <v>33</v>
      </c>
      <c r="K104" s="83">
        <v>86484.12</v>
      </c>
      <c r="L104" s="83">
        <v>0</v>
      </c>
      <c r="M104" s="111"/>
    </row>
    <row r="105" spans="1:13">
      <c r="A105" s="54"/>
      <c r="B105" s="101"/>
      <c r="C105" s="54"/>
      <c r="D105" s="72"/>
      <c r="E105" s="54"/>
      <c r="F105" s="54"/>
      <c r="G105" s="72"/>
      <c r="H105" s="54"/>
      <c r="I105" s="72"/>
      <c r="J105" s="43" t="s">
        <v>62</v>
      </c>
      <c r="K105" s="83">
        <v>18145.16</v>
      </c>
      <c r="L105" s="83">
        <v>0</v>
      </c>
      <c r="M105" s="111"/>
    </row>
    <row r="106" spans="1:13">
      <c r="A106" s="54"/>
      <c r="B106" s="101"/>
      <c r="C106" s="54"/>
      <c r="D106" s="72"/>
      <c r="E106" s="54"/>
      <c r="F106" s="54"/>
      <c r="G106" s="72"/>
      <c r="H106" s="54"/>
      <c r="I106" s="72"/>
      <c r="J106" s="43" t="s">
        <v>50</v>
      </c>
      <c r="K106" s="83">
        <v>1617</v>
      </c>
      <c r="L106" s="83">
        <v>0</v>
      </c>
      <c r="M106" s="111"/>
    </row>
    <row r="107" spans="1:13">
      <c r="A107" s="56"/>
      <c r="B107" s="102"/>
      <c r="C107" s="56"/>
      <c r="D107" s="59"/>
      <c r="E107" s="56"/>
      <c r="F107" s="56"/>
      <c r="G107" s="59"/>
      <c r="H107" s="56"/>
      <c r="I107" s="59"/>
      <c r="J107" s="43" t="s">
        <v>61</v>
      </c>
      <c r="K107" s="83">
        <v>442059.4</v>
      </c>
      <c r="L107" s="83">
        <v>0</v>
      </c>
      <c r="M107" s="112"/>
    </row>
    <row r="108" spans="1:13">
      <c r="A108" s="43">
        <f>MAX($A$1:A107)+1</f>
        <v>34</v>
      </c>
      <c r="B108" s="97">
        <v>45849</v>
      </c>
      <c r="C108" s="43" t="s">
        <v>13</v>
      </c>
      <c r="D108" s="98" t="s">
        <v>197</v>
      </c>
      <c r="E108" s="137" t="s">
        <v>198</v>
      </c>
      <c r="F108" s="43" t="s">
        <v>199</v>
      </c>
      <c r="G108" s="58" t="s">
        <v>17</v>
      </c>
      <c r="H108" s="43" t="s">
        <v>200</v>
      </c>
      <c r="I108" s="98" t="s">
        <v>201</v>
      </c>
      <c r="J108" s="43" t="s">
        <v>20</v>
      </c>
      <c r="K108" s="83">
        <v>4799201.36</v>
      </c>
      <c r="L108" s="83">
        <v>0</v>
      </c>
      <c r="M108" s="110" t="s">
        <v>176</v>
      </c>
    </row>
    <row r="109" spans="1:13">
      <c r="A109" s="43"/>
      <c r="B109" s="97"/>
      <c r="C109" s="43"/>
      <c r="D109" s="98"/>
      <c r="E109" s="43"/>
      <c r="F109" s="43"/>
      <c r="G109" s="72"/>
      <c r="H109" s="43"/>
      <c r="I109" s="98"/>
      <c r="J109" s="43" t="s">
        <v>27</v>
      </c>
      <c r="K109" s="83">
        <v>5724386.1</v>
      </c>
      <c r="L109" s="83">
        <v>0</v>
      </c>
      <c r="M109" s="111"/>
    </row>
    <row r="110" spans="1:13">
      <c r="A110" s="43"/>
      <c r="B110" s="97"/>
      <c r="C110" s="43"/>
      <c r="D110" s="98"/>
      <c r="E110" s="43"/>
      <c r="F110" s="43"/>
      <c r="G110" s="72"/>
      <c r="H110" s="43"/>
      <c r="I110" s="98"/>
      <c r="J110" s="43" t="s">
        <v>33</v>
      </c>
      <c r="K110" s="83">
        <v>239960.07</v>
      </c>
      <c r="L110" s="83">
        <v>0</v>
      </c>
      <c r="M110" s="111"/>
    </row>
    <row r="111" spans="1:13">
      <c r="A111" s="43"/>
      <c r="B111" s="97"/>
      <c r="C111" s="43"/>
      <c r="D111" s="98"/>
      <c r="E111" s="43"/>
      <c r="F111" s="43"/>
      <c r="G111" s="72"/>
      <c r="H111" s="43"/>
      <c r="I111" s="98"/>
      <c r="J111" s="43" t="s">
        <v>62</v>
      </c>
      <c r="K111" s="83">
        <v>1493.2</v>
      </c>
      <c r="L111" s="83">
        <v>0</v>
      </c>
      <c r="M111" s="111"/>
    </row>
    <row r="112" spans="1:13">
      <c r="A112" s="43"/>
      <c r="B112" s="97"/>
      <c r="C112" s="43"/>
      <c r="D112" s="98"/>
      <c r="E112" s="43"/>
      <c r="F112" s="43"/>
      <c r="G112" s="72"/>
      <c r="H112" s="43"/>
      <c r="I112" s="98"/>
      <c r="J112" s="43" t="s">
        <v>50</v>
      </c>
      <c r="K112" s="83">
        <v>36786.87</v>
      </c>
      <c r="L112" s="83">
        <v>0</v>
      </c>
      <c r="M112" s="111"/>
    </row>
    <row r="113" spans="1:13">
      <c r="A113" s="43"/>
      <c r="B113" s="97"/>
      <c r="C113" s="43"/>
      <c r="D113" s="98"/>
      <c r="E113" s="43"/>
      <c r="F113" s="43"/>
      <c r="G113" s="59"/>
      <c r="H113" s="43"/>
      <c r="I113" s="98"/>
      <c r="J113" s="43" t="s">
        <v>61</v>
      </c>
      <c r="K113" s="83">
        <v>3347278.68</v>
      </c>
      <c r="L113" s="83">
        <v>0</v>
      </c>
      <c r="M113" s="112"/>
    </row>
    <row r="114" spans="1:13">
      <c r="A114" s="50">
        <f>MAX($A$1:A113)+1</f>
        <v>35</v>
      </c>
      <c r="B114" s="100">
        <v>45849</v>
      </c>
      <c r="C114" s="50" t="s">
        <v>13</v>
      </c>
      <c r="D114" s="58" t="s">
        <v>202</v>
      </c>
      <c r="E114" s="50" t="s">
        <v>203</v>
      </c>
      <c r="F114" s="58" t="s">
        <v>204</v>
      </c>
      <c r="G114" s="58" t="s">
        <v>17</v>
      </c>
      <c r="H114" s="138" t="s">
        <v>205</v>
      </c>
      <c r="I114" s="58" t="s">
        <v>206</v>
      </c>
      <c r="J114" s="43" t="s">
        <v>20</v>
      </c>
      <c r="K114" s="83">
        <v>2722271.75</v>
      </c>
      <c r="L114" s="83">
        <v>990679.55</v>
      </c>
      <c r="M114" s="110" t="s">
        <v>176</v>
      </c>
    </row>
    <row r="115" spans="1:13">
      <c r="A115" s="54"/>
      <c r="B115" s="101"/>
      <c r="C115" s="54"/>
      <c r="D115" s="72"/>
      <c r="E115" s="54"/>
      <c r="F115" s="54"/>
      <c r="G115" s="72"/>
      <c r="H115" s="54"/>
      <c r="I115" s="72"/>
      <c r="J115" s="43" t="s">
        <v>33</v>
      </c>
      <c r="K115" s="83">
        <v>136618.35</v>
      </c>
      <c r="L115" s="83">
        <v>49533.98</v>
      </c>
      <c r="M115" s="111"/>
    </row>
    <row r="116" spans="1:13">
      <c r="A116" s="54"/>
      <c r="B116" s="101"/>
      <c r="C116" s="54"/>
      <c r="D116" s="72"/>
      <c r="E116" s="54"/>
      <c r="F116" s="54"/>
      <c r="G116" s="72"/>
      <c r="H116" s="54"/>
      <c r="I116" s="72"/>
      <c r="J116" s="43" t="s">
        <v>49</v>
      </c>
      <c r="K116" s="83">
        <v>3884.83</v>
      </c>
      <c r="L116" s="83">
        <v>0</v>
      </c>
      <c r="M116" s="111"/>
    </row>
    <row r="117" spans="1:13">
      <c r="A117" s="54"/>
      <c r="B117" s="101"/>
      <c r="C117" s="54"/>
      <c r="D117" s="72"/>
      <c r="E117" s="54"/>
      <c r="F117" s="54"/>
      <c r="G117" s="72"/>
      <c r="H117" s="54"/>
      <c r="I117" s="72"/>
      <c r="J117" s="43" t="s">
        <v>62</v>
      </c>
      <c r="K117" s="83">
        <v>685.59</v>
      </c>
      <c r="L117" s="83">
        <v>0</v>
      </c>
      <c r="M117" s="111"/>
    </row>
    <row r="118" spans="1:13">
      <c r="A118" s="56"/>
      <c r="B118" s="102"/>
      <c r="C118" s="56"/>
      <c r="D118" s="59"/>
      <c r="E118" s="56"/>
      <c r="F118" s="56"/>
      <c r="G118" s="59"/>
      <c r="H118" s="56"/>
      <c r="I118" s="59"/>
      <c r="J118" s="43" t="s">
        <v>50</v>
      </c>
      <c r="K118" s="83">
        <v>11734</v>
      </c>
      <c r="L118" s="83">
        <v>0</v>
      </c>
      <c r="M118" s="112"/>
    </row>
    <row r="119" spans="1:13">
      <c r="A119" s="98">
        <f>MAX($A$1:A118)+1</f>
        <v>36</v>
      </c>
      <c r="B119" s="109">
        <v>45849</v>
      </c>
      <c r="C119" s="98" t="s">
        <v>13</v>
      </c>
      <c r="D119" s="98" t="s">
        <v>207</v>
      </c>
      <c r="E119" s="98" t="s">
        <v>208</v>
      </c>
      <c r="F119" s="98" t="s">
        <v>209</v>
      </c>
      <c r="G119" s="98" t="s">
        <v>17</v>
      </c>
      <c r="H119" s="98" t="s">
        <v>210</v>
      </c>
      <c r="I119" s="98" t="s">
        <v>211</v>
      </c>
      <c r="J119" s="98" t="s">
        <v>33</v>
      </c>
      <c r="K119" s="107">
        <v>240888.4</v>
      </c>
      <c r="L119" s="107">
        <v>0</v>
      </c>
      <c r="M119" s="98" t="s">
        <v>212</v>
      </c>
    </row>
    <row r="120" spans="1:13">
      <c r="A120" s="98"/>
      <c r="B120" s="109"/>
      <c r="C120" s="98"/>
      <c r="D120" s="98"/>
      <c r="E120" s="98"/>
      <c r="F120" s="98"/>
      <c r="G120" s="98"/>
      <c r="H120" s="98"/>
      <c r="I120" s="98"/>
      <c r="J120" s="98" t="s">
        <v>49</v>
      </c>
      <c r="K120" s="107">
        <v>106613.68</v>
      </c>
      <c r="L120" s="107">
        <v>11539.35</v>
      </c>
      <c r="M120" s="98"/>
    </row>
    <row r="121" spans="1:13">
      <c r="A121" s="98"/>
      <c r="B121" s="109"/>
      <c r="C121" s="98"/>
      <c r="D121" s="98"/>
      <c r="E121" s="98"/>
      <c r="F121" s="98"/>
      <c r="G121" s="98"/>
      <c r="H121" s="98"/>
      <c r="I121" s="98"/>
      <c r="J121" s="98" t="s">
        <v>62</v>
      </c>
      <c r="K121" s="107">
        <v>23012.5</v>
      </c>
      <c r="L121" s="107">
        <v>0</v>
      </c>
      <c r="M121" s="98"/>
    </row>
    <row r="122" spans="1:13">
      <c r="A122" s="98"/>
      <c r="B122" s="109"/>
      <c r="C122" s="98"/>
      <c r="D122" s="98"/>
      <c r="E122" s="98"/>
      <c r="F122" s="98"/>
      <c r="G122" s="98"/>
      <c r="H122" s="98"/>
      <c r="I122" s="98"/>
      <c r="J122" s="98" t="s">
        <v>50</v>
      </c>
      <c r="K122" s="107">
        <v>1917560.34</v>
      </c>
      <c r="L122" s="107">
        <v>195001.65</v>
      </c>
      <c r="M122" s="98"/>
    </row>
    <row r="123" spans="1:13">
      <c r="A123" s="98"/>
      <c r="B123" s="109"/>
      <c r="C123" s="98"/>
      <c r="D123" s="98"/>
      <c r="E123" s="98"/>
      <c r="F123" s="98"/>
      <c r="G123" s="98"/>
      <c r="H123" s="98"/>
      <c r="I123" s="98"/>
      <c r="J123" s="98" t="s">
        <v>61</v>
      </c>
      <c r="K123" s="107">
        <v>6138710.73</v>
      </c>
      <c r="L123" s="107">
        <v>0</v>
      </c>
      <c r="M123" s="98"/>
    </row>
    <row r="124" spans="1:13">
      <c r="A124" s="98">
        <f>MAX($A$1:A123)+1</f>
        <v>37</v>
      </c>
      <c r="B124" s="109">
        <v>45849</v>
      </c>
      <c r="C124" s="98" t="s">
        <v>13</v>
      </c>
      <c r="D124" s="98" t="s">
        <v>213</v>
      </c>
      <c r="E124" s="98" t="s">
        <v>214</v>
      </c>
      <c r="F124" s="98" t="s">
        <v>215</v>
      </c>
      <c r="G124" s="98" t="s">
        <v>17</v>
      </c>
      <c r="H124" s="98" t="s">
        <v>216</v>
      </c>
      <c r="I124" s="98" t="s">
        <v>217</v>
      </c>
      <c r="J124" s="98" t="s">
        <v>20</v>
      </c>
      <c r="K124" s="107">
        <v>4157932.92</v>
      </c>
      <c r="L124" s="107">
        <v>59941.91</v>
      </c>
      <c r="M124" s="98" t="s">
        <v>212</v>
      </c>
    </row>
    <row r="125" spans="1:13">
      <c r="A125" s="98"/>
      <c r="B125" s="109"/>
      <c r="C125" s="98"/>
      <c r="D125" s="98"/>
      <c r="E125" s="98"/>
      <c r="F125" s="98"/>
      <c r="G125" s="98"/>
      <c r="H125" s="98"/>
      <c r="I125" s="98"/>
      <c r="J125" s="98" t="s">
        <v>33</v>
      </c>
      <c r="K125" s="107">
        <v>42668.35</v>
      </c>
      <c r="L125" s="107">
        <v>4195.93</v>
      </c>
      <c r="M125" s="98"/>
    </row>
    <row r="126" spans="1:13">
      <c r="A126" s="98"/>
      <c r="B126" s="109"/>
      <c r="C126" s="98"/>
      <c r="D126" s="98"/>
      <c r="E126" s="98"/>
      <c r="F126" s="98"/>
      <c r="G126" s="98"/>
      <c r="H126" s="98"/>
      <c r="I126" s="98"/>
      <c r="J126" s="98" t="s">
        <v>49</v>
      </c>
      <c r="K126" s="107">
        <v>1298598.76</v>
      </c>
      <c r="L126" s="107">
        <v>0</v>
      </c>
      <c r="M126" s="98"/>
    </row>
    <row r="127" spans="1:13">
      <c r="A127" s="98"/>
      <c r="B127" s="109"/>
      <c r="C127" s="98"/>
      <c r="D127" s="98"/>
      <c r="E127" s="98"/>
      <c r="F127" s="98"/>
      <c r="G127" s="98"/>
      <c r="H127" s="98"/>
      <c r="I127" s="98"/>
      <c r="J127" s="98" t="s">
        <v>50</v>
      </c>
      <c r="K127" s="107">
        <v>328551.32</v>
      </c>
      <c r="L127" s="107">
        <v>0</v>
      </c>
      <c r="M127" s="98"/>
    </row>
    <row r="128" spans="1:13">
      <c r="A128" s="98"/>
      <c r="B128" s="109"/>
      <c r="C128" s="98"/>
      <c r="D128" s="98"/>
      <c r="E128" s="98"/>
      <c r="F128" s="98"/>
      <c r="G128" s="98"/>
      <c r="H128" s="98"/>
      <c r="I128" s="98"/>
      <c r="J128" s="98" t="s">
        <v>61</v>
      </c>
      <c r="K128" s="107">
        <v>7843899.75</v>
      </c>
      <c r="L128" s="107">
        <v>7843899.75</v>
      </c>
      <c r="M128" s="98"/>
    </row>
    <row r="129" spans="1:13">
      <c r="A129" s="98">
        <f>MAX($A$1:A128)+1</f>
        <v>38</v>
      </c>
      <c r="B129" s="109">
        <v>45849</v>
      </c>
      <c r="C129" s="98" t="s">
        <v>13</v>
      </c>
      <c r="D129" s="98" t="s">
        <v>218</v>
      </c>
      <c r="E129" s="98" t="s">
        <v>219</v>
      </c>
      <c r="F129" s="98" t="s">
        <v>220</v>
      </c>
      <c r="G129" s="98" t="s">
        <v>17</v>
      </c>
      <c r="H129" s="98" t="s">
        <v>221</v>
      </c>
      <c r="I129" s="98" t="s">
        <v>222</v>
      </c>
      <c r="J129" s="98" t="s">
        <v>27</v>
      </c>
      <c r="K129" s="107">
        <v>43006113.63</v>
      </c>
      <c r="L129" s="107">
        <v>0</v>
      </c>
      <c r="M129" s="98" t="s">
        <v>212</v>
      </c>
    </row>
    <row r="130" spans="1:13">
      <c r="A130" s="98"/>
      <c r="B130" s="109"/>
      <c r="C130" s="98"/>
      <c r="D130" s="98"/>
      <c r="E130" s="98"/>
      <c r="F130" s="98"/>
      <c r="G130" s="98"/>
      <c r="H130" s="98"/>
      <c r="I130" s="98"/>
      <c r="J130" s="98" t="s">
        <v>134</v>
      </c>
      <c r="K130" s="107">
        <v>449313.42</v>
      </c>
      <c r="L130" s="107">
        <v>114</v>
      </c>
      <c r="M130" s="98"/>
    </row>
    <row r="131" spans="1:13">
      <c r="A131" s="98"/>
      <c r="B131" s="109"/>
      <c r="C131" s="98"/>
      <c r="D131" s="98"/>
      <c r="E131" s="98"/>
      <c r="F131" s="98"/>
      <c r="G131" s="98"/>
      <c r="H131" s="98"/>
      <c r="I131" s="98"/>
      <c r="J131" s="98" t="s">
        <v>61</v>
      </c>
      <c r="K131" s="107">
        <v>73349165.56</v>
      </c>
      <c r="L131" s="107">
        <v>0</v>
      </c>
      <c r="M131" s="98"/>
    </row>
    <row r="132" spans="1:13">
      <c r="A132" s="98">
        <f>MAX($A$1:A131)+1</f>
        <v>39</v>
      </c>
      <c r="B132" s="109">
        <v>45849</v>
      </c>
      <c r="C132" s="98" t="s">
        <v>13</v>
      </c>
      <c r="D132" s="98" t="s">
        <v>223</v>
      </c>
      <c r="E132" s="98" t="s">
        <v>224</v>
      </c>
      <c r="F132" s="98" t="s">
        <v>225</v>
      </c>
      <c r="G132" s="98" t="s">
        <v>17</v>
      </c>
      <c r="H132" s="98" t="s">
        <v>226</v>
      </c>
      <c r="I132" s="98" t="s">
        <v>227</v>
      </c>
      <c r="J132" s="98" t="s">
        <v>20</v>
      </c>
      <c r="K132" s="107">
        <v>1519903.88</v>
      </c>
      <c r="L132" s="107">
        <v>28836.37</v>
      </c>
      <c r="M132" s="98" t="s">
        <v>212</v>
      </c>
    </row>
    <row r="133" spans="1:13">
      <c r="A133" s="98"/>
      <c r="B133" s="109"/>
      <c r="C133" s="98"/>
      <c r="D133" s="98"/>
      <c r="E133" s="98"/>
      <c r="F133" s="98"/>
      <c r="G133" s="98"/>
      <c r="H133" s="98"/>
      <c r="I133" s="98"/>
      <c r="J133" s="98" t="s">
        <v>33</v>
      </c>
      <c r="K133" s="107">
        <v>91286.08</v>
      </c>
      <c r="L133" s="107">
        <v>1111.12</v>
      </c>
      <c r="M133" s="98"/>
    </row>
    <row r="134" spans="1:13">
      <c r="A134" s="98"/>
      <c r="B134" s="109"/>
      <c r="C134" s="98"/>
      <c r="D134" s="98"/>
      <c r="E134" s="98"/>
      <c r="F134" s="98"/>
      <c r="G134" s="98"/>
      <c r="H134" s="98"/>
      <c r="I134" s="98"/>
      <c r="J134" s="98" t="s">
        <v>49</v>
      </c>
      <c r="K134" s="107">
        <v>141704.14</v>
      </c>
      <c r="L134" s="107">
        <v>56443.86</v>
      </c>
      <c r="M134" s="98"/>
    </row>
    <row r="135" spans="1:13">
      <c r="A135" s="98"/>
      <c r="B135" s="109"/>
      <c r="C135" s="98"/>
      <c r="D135" s="98"/>
      <c r="E135" s="98"/>
      <c r="F135" s="98"/>
      <c r="G135" s="98"/>
      <c r="H135" s="98"/>
      <c r="I135" s="98"/>
      <c r="J135" s="98" t="s">
        <v>62</v>
      </c>
      <c r="K135" s="107">
        <v>26192.25</v>
      </c>
      <c r="L135" s="107">
        <v>46.5</v>
      </c>
      <c r="M135" s="98"/>
    </row>
    <row r="136" spans="1:13">
      <c r="A136" s="98"/>
      <c r="B136" s="109"/>
      <c r="C136" s="98"/>
      <c r="D136" s="98"/>
      <c r="E136" s="98"/>
      <c r="F136" s="98"/>
      <c r="G136" s="98"/>
      <c r="H136" s="98"/>
      <c r="I136" s="98"/>
      <c r="J136" s="98" t="s">
        <v>50</v>
      </c>
      <c r="K136" s="107">
        <v>2201057.02</v>
      </c>
      <c r="L136" s="107">
        <v>0</v>
      </c>
      <c r="M136" s="98"/>
    </row>
    <row r="137" spans="1:13">
      <c r="A137" s="98"/>
      <c r="B137" s="109"/>
      <c r="C137" s="98"/>
      <c r="D137" s="98"/>
      <c r="E137" s="98"/>
      <c r="F137" s="98"/>
      <c r="G137" s="98"/>
      <c r="H137" s="98"/>
      <c r="I137" s="98"/>
      <c r="J137" s="98" t="s">
        <v>134</v>
      </c>
      <c r="K137" s="107">
        <v>13471.56</v>
      </c>
      <c r="L137" s="107">
        <v>11214.93</v>
      </c>
      <c r="M137" s="98"/>
    </row>
    <row r="138" spans="1:13">
      <c r="A138" s="98"/>
      <c r="B138" s="109"/>
      <c r="C138" s="98"/>
      <c r="D138" s="98"/>
      <c r="E138" s="98"/>
      <c r="F138" s="98"/>
      <c r="G138" s="98"/>
      <c r="H138" s="98"/>
      <c r="I138" s="98"/>
      <c r="J138" s="98" t="s">
        <v>61</v>
      </c>
      <c r="K138" s="107">
        <v>1636322.67</v>
      </c>
      <c r="L138" s="107">
        <v>0</v>
      </c>
      <c r="M138" s="98"/>
    </row>
    <row r="139" spans="1:13">
      <c r="A139" s="98">
        <f>MAX($A$1:A138)+1</f>
        <v>40</v>
      </c>
      <c r="B139" s="109">
        <v>45849</v>
      </c>
      <c r="C139" s="98" t="s">
        <v>13</v>
      </c>
      <c r="D139" s="98" t="s">
        <v>228</v>
      </c>
      <c r="E139" s="98" t="s">
        <v>229</v>
      </c>
      <c r="F139" s="98" t="s">
        <v>230</v>
      </c>
      <c r="G139" s="98" t="s">
        <v>17</v>
      </c>
      <c r="H139" s="98" t="s">
        <v>231</v>
      </c>
      <c r="I139" s="98" t="s">
        <v>232</v>
      </c>
      <c r="J139" s="98" t="s">
        <v>20</v>
      </c>
      <c r="K139" s="107">
        <v>336649.57</v>
      </c>
      <c r="L139" s="107">
        <v>6113.41</v>
      </c>
      <c r="M139" s="98" t="s">
        <v>212</v>
      </c>
    </row>
    <row r="140" spans="1:13">
      <c r="A140" s="98"/>
      <c r="B140" s="109"/>
      <c r="C140" s="98"/>
      <c r="D140" s="98"/>
      <c r="E140" s="98"/>
      <c r="F140" s="98"/>
      <c r="G140" s="98"/>
      <c r="H140" s="98"/>
      <c r="I140" s="98"/>
      <c r="J140" s="98" t="s">
        <v>33</v>
      </c>
      <c r="K140" s="107">
        <v>20986.65</v>
      </c>
      <c r="L140" s="107">
        <v>427.94</v>
      </c>
      <c r="M140" s="98"/>
    </row>
    <row r="141" spans="1:13">
      <c r="A141" s="98"/>
      <c r="B141" s="109"/>
      <c r="C141" s="98"/>
      <c r="D141" s="98"/>
      <c r="E141" s="98"/>
      <c r="F141" s="98"/>
      <c r="G141" s="98"/>
      <c r="H141" s="98"/>
      <c r="I141" s="98"/>
      <c r="J141" s="98" t="s">
        <v>49</v>
      </c>
      <c r="K141" s="107">
        <v>2187330.54</v>
      </c>
      <c r="L141" s="107">
        <v>236270.33</v>
      </c>
      <c r="M141" s="98"/>
    </row>
    <row r="142" spans="1:13">
      <c r="A142" s="98"/>
      <c r="B142" s="109"/>
      <c r="C142" s="98"/>
      <c r="D142" s="98"/>
      <c r="E142" s="98"/>
      <c r="F142" s="98"/>
      <c r="G142" s="98"/>
      <c r="H142" s="98"/>
      <c r="I142" s="98"/>
      <c r="J142" s="98" t="s">
        <v>62</v>
      </c>
      <c r="K142" s="107">
        <v>1794.32</v>
      </c>
      <c r="L142" s="107">
        <v>0</v>
      </c>
      <c r="M142" s="98"/>
    </row>
    <row r="143" spans="1:13">
      <c r="A143" s="98">
        <f>MAX($A$1:A142)+1</f>
        <v>41</v>
      </c>
      <c r="B143" s="109">
        <v>45849</v>
      </c>
      <c r="C143" s="98" t="s">
        <v>13</v>
      </c>
      <c r="D143" s="98" t="s">
        <v>233</v>
      </c>
      <c r="E143" s="98" t="s">
        <v>234</v>
      </c>
      <c r="F143" s="98" t="s">
        <v>235</v>
      </c>
      <c r="G143" s="98" t="s">
        <v>17</v>
      </c>
      <c r="H143" s="98" t="s">
        <v>236</v>
      </c>
      <c r="I143" s="98" t="s">
        <v>237</v>
      </c>
      <c r="J143" s="98" t="s">
        <v>33</v>
      </c>
      <c r="K143" s="107">
        <v>36896.32</v>
      </c>
      <c r="L143" s="107">
        <v>0</v>
      </c>
      <c r="M143" s="98" t="s">
        <v>212</v>
      </c>
    </row>
    <row r="144" spans="1:13">
      <c r="A144" s="98"/>
      <c r="B144" s="109"/>
      <c r="C144" s="98"/>
      <c r="D144" s="98"/>
      <c r="E144" s="98"/>
      <c r="F144" s="98"/>
      <c r="G144" s="98"/>
      <c r="H144" s="98"/>
      <c r="I144" s="98"/>
      <c r="J144" s="98" t="s">
        <v>49</v>
      </c>
      <c r="K144" s="107">
        <v>966648.46</v>
      </c>
      <c r="L144" s="107">
        <v>65160.64</v>
      </c>
      <c r="M144" s="98"/>
    </row>
    <row r="145" spans="1:13">
      <c r="A145" s="98"/>
      <c r="B145" s="109"/>
      <c r="C145" s="98"/>
      <c r="D145" s="98"/>
      <c r="E145" s="98"/>
      <c r="F145" s="98"/>
      <c r="G145" s="98"/>
      <c r="H145" s="98"/>
      <c r="I145" s="98"/>
      <c r="J145" s="98" t="s">
        <v>62</v>
      </c>
      <c r="K145" s="107">
        <v>16228.22</v>
      </c>
      <c r="L145" s="107">
        <v>4062.1</v>
      </c>
      <c r="M145" s="98"/>
    </row>
    <row r="146" spans="1:13">
      <c r="A146" s="98"/>
      <c r="B146" s="109"/>
      <c r="C146" s="98"/>
      <c r="D146" s="98"/>
      <c r="E146" s="98"/>
      <c r="F146" s="98"/>
      <c r="G146" s="98"/>
      <c r="H146" s="98"/>
      <c r="I146" s="98"/>
      <c r="J146" s="98" t="s">
        <v>50</v>
      </c>
      <c r="K146" s="107">
        <v>626168.56</v>
      </c>
      <c r="L146" s="107">
        <v>0</v>
      </c>
      <c r="M146" s="98"/>
    </row>
    <row r="147" spans="1:13">
      <c r="A147" s="98"/>
      <c r="B147" s="109"/>
      <c r="C147" s="98"/>
      <c r="D147" s="98"/>
      <c r="E147" s="98"/>
      <c r="F147" s="98"/>
      <c r="G147" s="98"/>
      <c r="H147" s="98"/>
      <c r="I147" s="98"/>
      <c r="J147" s="98" t="s">
        <v>134</v>
      </c>
      <c r="K147" s="107">
        <v>1391.04</v>
      </c>
      <c r="L147" s="107">
        <v>1391.04</v>
      </c>
      <c r="M147" s="98"/>
    </row>
    <row r="148" spans="1:13">
      <c r="A148" s="98"/>
      <c r="B148" s="109"/>
      <c r="C148" s="98"/>
      <c r="D148" s="98"/>
      <c r="E148" s="98"/>
      <c r="F148" s="98"/>
      <c r="G148" s="98"/>
      <c r="H148" s="98"/>
      <c r="I148" s="98"/>
      <c r="J148" s="98" t="s">
        <v>61</v>
      </c>
      <c r="K148" s="107">
        <v>714046.01</v>
      </c>
      <c r="L148" s="107">
        <v>159507.89</v>
      </c>
      <c r="M148" s="98"/>
    </row>
    <row r="149" spans="1:13">
      <c r="A149" s="98">
        <f>MAX($A$1:A148)+1</f>
        <v>42</v>
      </c>
      <c r="B149" s="109">
        <v>45849</v>
      </c>
      <c r="C149" s="98" t="s">
        <v>13</v>
      </c>
      <c r="D149" s="98" t="s">
        <v>238</v>
      </c>
      <c r="E149" s="98" t="s">
        <v>239</v>
      </c>
      <c r="F149" s="98" t="s">
        <v>240</v>
      </c>
      <c r="G149" s="98" t="s">
        <v>17</v>
      </c>
      <c r="H149" s="98" t="s">
        <v>241</v>
      </c>
      <c r="I149" s="98" t="s">
        <v>242</v>
      </c>
      <c r="J149" s="98" t="s">
        <v>20</v>
      </c>
      <c r="K149" s="107">
        <v>9854274.94</v>
      </c>
      <c r="L149" s="107">
        <v>0</v>
      </c>
      <c r="M149" s="98" t="s">
        <v>212</v>
      </c>
    </row>
    <row r="150" spans="1:13">
      <c r="A150" s="98"/>
      <c r="B150" s="109"/>
      <c r="C150" s="98"/>
      <c r="D150" s="98"/>
      <c r="E150" s="98"/>
      <c r="F150" s="98"/>
      <c r="G150" s="98"/>
      <c r="H150" s="98"/>
      <c r="I150" s="98"/>
      <c r="J150" s="98" t="s">
        <v>27</v>
      </c>
      <c r="K150" s="107">
        <v>4371422.69</v>
      </c>
      <c r="L150" s="107">
        <v>1685180.79</v>
      </c>
      <c r="M150" s="98"/>
    </row>
    <row r="151" spans="1:13">
      <c r="A151" s="98">
        <f>MAX($A$1:A150)+1</f>
        <v>43</v>
      </c>
      <c r="B151" s="109">
        <v>45849</v>
      </c>
      <c r="C151" s="98" t="s">
        <v>13</v>
      </c>
      <c r="D151" s="98" t="s">
        <v>243</v>
      </c>
      <c r="E151" s="98" t="s">
        <v>244</v>
      </c>
      <c r="F151" s="98" t="s">
        <v>245</v>
      </c>
      <c r="G151" s="98" t="s">
        <v>17</v>
      </c>
      <c r="H151" s="98" t="s">
        <v>246</v>
      </c>
      <c r="I151" s="98" t="s">
        <v>247</v>
      </c>
      <c r="J151" s="98" t="s">
        <v>20</v>
      </c>
      <c r="K151" s="107">
        <v>1109433.91</v>
      </c>
      <c r="L151" s="107">
        <v>71382.13</v>
      </c>
      <c r="M151" s="98" t="s">
        <v>212</v>
      </c>
    </row>
    <row r="152" spans="1:13">
      <c r="A152" s="98"/>
      <c r="B152" s="109"/>
      <c r="C152" s="98"/>
      <c r="D152" s="98"/>
      <c r="E152" s="98"/>
      <c r="F152" s="98"/>
      <c r="G152" s="98"/>
      <c r="H152" s="98"/>
      <c r="I152" s="98"/>
      <c r="J152" s="98" t="s">
        <v>134</v>
      </c>
      <c r="K152" s="107">
        <v>184048.73</v>
      </c>
      <c r="L152" s="107">
        <v>16263.39</v>
      </c>
      <c r="M152" s="98"/>
    </row>
    <row r="153" spans="1:13">
      <c r="A153" s="98"/>
      <c r="B153" s="109"/>
      <c r="C153" s="98"/>
      <c r="D153" s="98"/>
      <c r="E153" s="98"/>
      <c r="F153" s="98"/>
      <c r="G153" s="98"/>
      <c r="H153" s="98"/>
      <c r="I153" s="98"/>
      <c r="J153" s="98" t="s">
        <v>33</v>
      </c>
      <c r="K153" s="107">
        <v>94621.14</v>
      </c>
      <c r="L153" s="107">
        <v>4996.75</v>
      </c>
      <c r="M153" s="98"/>
    </row>
    <row r="154" spans="1:13">
      <c r="A154" s="98"/>
      <c r="B154" s="109"/>
      <c r="C154" s="98"/>
      <c r="D154" s="98"/>
      <c r="E154" s="98"/>
      <c r="F154" s="98"/>
      <c r="G154" s="98"/>
      <c r="H154" s="98"/>
      <c r="I154" s="98"/>
      <c r="J154" s="98" t="s">
        <v>49</v>
      </c>
      <c r="K154" s="107">
        <v>2192111.87</v>
      </c>
      <c r="L154" s="107">
        <v>36615.05</v>
      </c>
      <c r="M154" s="98"/>
    </row>
    <row r="155" spans="1:13">
      <c r="A155" s="98"/>
      <c r="B155" s="109"/>
      <c r="C155" s="98"/>
      <c r="D155" s="98"/>
      <c r="E155" s="98"/>
      <c r="F155" s="98"/>
      <c r="G155" s="98"/>
      <c r="H155" s="98"/>
      <c r="I155" s="98"/>
      <c r="J155" s="98" t="s">
        <v>62</v>
      </c>
      <c r="K155" s="107">
        <v>2702.89</v>
      </c>
      <c r="L155" s="107">
        <v>0</v>
      </c>
      <c r="M155" s="98"/>
    </row>
    <row r="156" spans="1:13">
      <c r="A156" s="98"/>
      <c r="B156" s="109"/>
      <c r="C156" s="98"/>
      <c r="D156" s="98"/>
      <c r="E156" s="98"/>
      <c r="F156" s="98"/>
      <c r="G156" s="98"/>
      <c r="H156" s="98"/>
      <c r="I156" s="98"/>
      <c r="J156" s="98" t="s">
        <v>50</v>
      </c>
      <c r="K156" s="107">
        <v>9293908.36</v>
      </c>
      <c r="L156" s="107">
        <v>533749.56</v>
      </c>
      <c r="M156" s="98"/>
    </row>
    <row r="157" spans="1:13">
      <c r="A157" s="98">
        <f>MAX($A$1:A156)+1</f>
        <v>44</v>
      </c>
      <c r="B157" s="109">
        <v>45849</v>
      </c>
      <c r="C157" s="98" t="s">
        <v>13</v>
      </c>
      <c r="D157" s="98" t="s">
        <v>248</v>
      </c>
      <c r="E157" s="98" t="s">
        <v>249</v>
      </c>
      <c r="F157" s="98" t="s">
        <v>250</v>
      </c>
      <c r="G157" s="98" t="s">
        <v>17</v>
      </c>
      <c r="H157" s="98" t="s">
        <v>251</v>
      </c>
      <c r="I157" s="98" t="s">
        <v>252</v>
      </c>
      <c r="J157" s="98" t="s">
        <v>20</v>
      </c>
      <c r="K157" s="107">
        <v>2405597.86</v>
      </c>
      <c r="L157" s="107">
        <v>58490.87</v>
      </c>
      <c r="M157" s="98" t="s">
        <v>212</v>
      </c>
    </row>
    <row r="158" spans="1:13">
      <c r="A158" s="98"/>
      <c r="B158" s="109"/>
      <c r="C158" s="98"/>
      <c r="D158" s="98"/>
      <c r="E158" s="98"/>
      <c r="F158" s="98"/>
      <c r="G158" s="98"/>
      <c r="H158" s="98"/>
      <c r="I158" s="98"/>
      <c r="J158" s="98" t="s">
        <v>27</v>
      </c>
      <c r="K158" s="107">
        <v>17296.64</v>
      </c>
      <c r="L158" s="107">
        <v>0</v>
      </c>
      <c r="M158" s="98"/>
    </row>
    <row r="159" spans="1:13">
      <c r="A159" s="98"/>
      <c r="B159" s="109"/>
      <c r="C159" s="98"/>
      <c r="D159" s="98"/>
      <c r="E159" s="98"/>
      <c r="F159" s="98"/>
      <c r="G159" s="98"/>
      <c r="H159" s="98"/>
      <c r="I159" s="98"/>
      <c r="J159" s="98" t="s">
        <v>33</v>
      </c>
      <c r="K159" s="107">
        <v>310565.26</v>
      </c>
      <c r="L159" s="107">
        <v>4160.3</v>
      </c>
      <c r="M159" s="98"/>
    </row>
    <row r="160" spans="1:13">
      <c r="A160" s="98"/>
      <c r="B160" s="109"/>
      <c r="C160" s="98"/>
      <c r="D160" s="98"/>
      <c r="E160" s="98"/>
      <c r="F160" s="98"/>
      <c r="G160" s="98"/>
      <c r="H160" s="98"/>
      <c r="I160" s="98"/>
      <c r="J160" s="98" t="s">
        <v>49</v>
      </c>
      <c r="K160" s="107">
        <v>377416.32</v>
      </c>
      <c r="L160" s="107">
        <v>121823.96</v>
      </c>
      <c r="M160" s="98"/>
    </row>
    <row r="161" spans="1:13">
      <c r="A161" s="98"/>
      <c r="B161" s="109"/>
      <c r="C161" s="98"/>
      <c r="D161" s="98"/>
      <c r="E161" s="98"/>
      <c r="F161" s="98"/>
      <c r="G161" s="98"/>
      <c r="H161" s="98"/>
      <c r="I161" s="98"/>
      <c r="J161" s="98" t="s">
        <v>62</v>
      </c>
      <c r="K161" s="107">
        <v>54086.23</v>
      </c>
      <c r="L161" s="107">
        <v>0</v>
      </c>
      <c r="M161" s="98"/>
    </row>
    <row r="162" spans="1:13">
      <c r="A162" s="98"/>
      <c r="B162" s="109"/>
      <c r="C162" s="98"/>
      <c r="D162" s="98"/>
      <c r="E162" s="98"/>
      <c r="F162" s="98"/>
      <c r="G162" s="98"/>
      <c r="H162" s="98"/>
      <c r="I162" s="98"/>
      <c r="J162" s="98" t="s">
        <v>50</v>
      </c>
      <c r="K162" s="107">
        <v>2265737.45</v>
      </c>
      <c r="L162" s="107">
        <v>0</v>
      </c>
      <c r="M162" s="98"/>
    </row>
    <row r="163" spans="1:13">
      <c r="A163" s="98"/>
      <c r="B163" s="109"/>
      <c r="C163" s="98"/>
      <c r="D163" s="98"/>
      <c r="E163" s="98"/>
      <c r="F163" s="98"/>
      <c r="G163" s="98"/>
      <c r="H163" s="98"/>
      <c r="I163" s="98"/>
      <c r="J163" s="98" t="s">
        <v>61</v>
      </c>
      <c r="K163" s="107">
        <v>1766811.36</v>
      </c>
      <c r="L163" s="107">
        <v>0</v>
      </c>
      <c r="M163" s="98"/>
    </row>
    <row r="164" s="87" customFormat="1" spans="1:13">
      <c r="A164" s="60">
        <f>MAX($A$1:A163)+1</f>
        <v>45</v>
      </c>
      <c r="B164" s="63">
        <v>45849</v>
      </c>
      <c r="C164" s="60" t="s">
        <v>13</v>
      </c>
      <c r="D164" s="60" t="s">
        <v>253</v>
      </c>
      <c r="E164" s="60" t="s">
        <v>254</v>
      </c>
      <c r="F164" s="60" t="s">
        <v>255</v>
      </c>
      <c r="G164" s="60" t="s">
        <v>17</v>
      </c>
      <c r="H164" s="60" t="s">
        <v>256</v>
      </c>
      <c r="I164" s="60" t="s">
        <v>257</v>
      </c>
      <c r="J164" s="60" t="s">
        <v>27</v>
      </c>
      <c r="K164" s="85">
        <v>10273738.47</v>
      </c>
      <c r="L164" s="85">
        <v>0</v>
      </c>
      <c r="M164" s="60" t="s">
        <v>212</v>
      </c>
    </row>
    <row r="165" s="87" customFormat="1" spans="1:13">
      <c r="A165" s="60"/>
      <c r="B165" s="63"/>
      <c r="C165" s="60"/>
      <c r="D165" s="60"/>
      <c r="E165" s="60"/>
      <c r="F165" s="60"/>
      <c r="G165" s="60"/>
      <c r="H165" s="60"/>
      <c r="I165" s="60"/>
      <c r="J165" s="60" t="s">
        <v>134</v>
      </c>
      <c r="K165" s="85">
        <v>135679.56</v>
      </c>
      <c r="L165" s="85">
        <v>0</v>
      </c>
      <c r="M165" s="60"/>
    </row>
    <row r="166" s="87" customFormat="1" spans="1:13">
      <c r="A166" s="60"/>
      <c r="B166" s="63"/>
      <c r="C166" s="60"/>
      <c r="D166" s="60"/>
      <c r="E166" s="60"/>
      <c r="F166" s="60"/>
      <c r="G166" s="60"/>
      <c r="H166" s="60"/>
      <c r="I166" s="60"/>
      <c r="J166" s="60" t="s">
        <v>33</v>
      </c>
      <c r="K166" s="85">
        <v>469.89</v>
      </c>
      <c r="L166" s="85">
        <v>0</v>
      </c>
      <c r="M166" s="60"/>
    </row>
    <row r="167" ht="24" spans="1:13">
      <c r="A167" s="98">
        <f>MAX($A$1:A166)+1</f>
        <v>46</v>
      </c>
      <c r="B167" s="109">
        <v>45849</v>
      </c>
      <c r="C167" s="98" t="s">
        <v>13</v>
      </c>
      <c r="D167" s="113" t="s">
        <v>258</v>
      </c>
      <c r="E167" s="98" t="s">
        <v>259</v>
      </c>
      <c r="F167" s="98" t="s">
        <v>260</v>
      </c>
      <c r="G167" s="98" t="s">
        <v>17</v>
      </c>
      <c r="H167" s="98" t="s">
        <v>261</v>
      </c>
      <c r="I167" s="98" t="s">
        <v>262</v>
      </c>
      <c r="J167" s="98" t="s">
        <v>27</v>
      </c>
      <c r="K167" s="107">
        <v>27103870.08</v>
      </c>
      <c r="L167" s="107">
        <v>23470836.5</v>
      </c>
      <c r="M167" s="98" t="s">
        <v>212</v>
      </c>
    </row>
    <row r="168" spans="1:13">
      <c r="A168" s="98">
        <f>MAX($A$1:A167)+1</f>
        <v>47</v>
      </c>
      <c r="B168" s="109">
        <v>45849</v>
      </c>
      <c r="C168" s="98" t="s">
        <v>13</v>
      </c>
      <c r="D168" s="98" t="s">
        <v>263</v>
      </c>
      <c r="E168" s="98" t="s">
        <v>264</v>
      </c>
      <c r="F168" s="98" t="s">
        <v>265</v>
      </c>
      <c r="G168" s="98" t="s">
        <v>17</v>
      </c>
      <c r="H168" s="98" t="s">
        <v>266</v>
      </c>
      <c r="I168" s="98" t="s">
        <v>267</v>
      </c>
      <c r="J168" s="98" t="s">
        <v>20</v>
      </c>
      <c r="K168" s="107">
        <v>831409.06</v>
      </c>
      <c r="L168" s="107">
        <v>388406.94</v>
      </c>
      <c r="M168" s="98" t="s">
        <v>212</v>
      </c>
    </row>
    <row r="169" spans="1:13">
      <c r="A169" s="98"/>
      <c r="B169" s="109"/>
      <c r="C169" s="98"/>
      <c r="D169" s="98"/>
      <c r="E169" s="98"/>
      <c r="F169" s="98"/>
      <c r="G169" s="98"/>
      <c r="H169" s="98"/>
      <c r="I169" s="98"/>
      <c r="J169" s="98" t="s">
        <v>27</v>
      </c>
      <c r="K169" s="107">
        <v>3285188.47</v>
      </c>
      <c r="L169" s="107">
        <v>3285188.47</v>
      </c>
      <c r="M169" s="98"/>
    </row>
    <row r="170" spans="1:13">
      <c r="A170" s="98"/>
      <c r="B170" s="109"/>
      <c r="C170" s="98"/>
      <c r="D170" s="98"/>
      <c r="E170" s="98"/>
      <c r="F170" s="98"/>
      <c r="G170" s="98"/>
      <c r="H170" s="98"/>
      <c r="I170" s="98"/>
      <c r="J170" s="98" t="s">
        <v>33</v>
      </c>
      <c r="K170" s="107">
        <v>62668.15</v>
      </c>
      <c r="L170" s="107">
        <v>27188.49</v>
      </c>
      <c r="M170" s="98"/>
    </row>
    <row r="171" spans="1:13">
      <c r="A171" s="98">
        <f>MAX($A$1:A170)+1</f>
        <v>48</v>
      </c>
      <c r="B171" s="109">
        <v>45849</v>
      </c>
      <c r="C171" s="98" t="s">
        <v>13</v>
      </c>
      <c r="D171" s="98" t="s">
        <v>268</v>
      </c>
      <c r="E171" s="98" t="s">
        <v>269</v>
      </c>
      <c r="F171" s="98" t="s">
        <v>255</v>
      </c>
      <c r="G171" s="98" t="s">
        <v>17</v>
      </c>
      <c r="H171" s="98" t="s">
        <v>256</v>
      </c>
      <c r="I171" s="98" t="s">
        <v>270</v>
      </c>
      <c r="J171" s="98" t="s">
        <v>20</v>
      </c>
      <c r="K171" s="107">
        <v>2088342.13</v>
      </c>
      <c r="L171" s="107">
        <v>0</v>
      </c>
      <c r="M171" s="98" t="s">
        <v>212</v>
      </c>
    </row>
    <row r="172" spans="1:13">
      <c r="A172" s="98"/>
      <c r="B172" s="109"/>
      <c r="C172" s="98"/>
      <c r="D172" s="98"/>
      <c r="E172" s="98"/>
      <c r="F172" s="98"/>
      <c r="G172" s="98"/>
      <c r="H172" s="98"/>
      <c r="I172" s="98"/>
      <c r="J172" s="98" t="s">
        <v>33</v>
      </c>
      <c r="K172" s="107">
        <v>792496.27</v>
      </c>
      <c r="L172" s="107">
        <v>0</v>
      </c>
      <c r="M172" s="98"/>
    </row>
    <row r="173" spans="1:13">
      <c r="A173" s="114">
        <f>MAX($A$1:A172)+1</f>
        <v>49</v>
      </c>
      <c r="B173" s="115">
        <v>45849</v>
      </c>
      <c r="C173" s="116" t="s">
        <v>13</v>
      </c>
      <c r="D173" s="116" t="s">
        <v>271</v>
      </c>
      <c r="E173" s="117" t="s">
        <v>272</v>
      </c>
      <c r="F173" s="116" t="s">
        <v>273</v>
      </c>
      <c r="G173" s="116" t="s">
        <v>17</v>
      </c>
      <c r="H173" s="114" t="s">
        <v>274</v>
      </c>
      <c r="I173" s="116" t="s">
        <v>275</v>
      </c>
      <c r="J173" s="128" t="s">
        <v>20</v>
      </c>
      <c r="K173" s="130">
        <v>2615053.73</v>
      </c>
      <c r="L173" s="130">
        <v>0</v>
      </c>
      <c r="M173" s="116" t="s">
        <v>276</v>
      </c>
    </row>
    <row r="174" spans="1:13">
      <c r="A174" s="118"/>
      <c r="B174" s="119"/>
      <c r="C174" s="120"/>
      <c r="D174" s="120"/>
      <c r="E174" s="121"/>
      <c r="F174" s="120"/>
      <c r="G174" s="120"/>
      <c r="H174" s="118"/>
      <c r="I174" s="120"/>
      <c r="J174" s="128" t="s">
        <v>33</v>
      </c>
      <c r="K174" s="130">
        <v>5712.7</v>
      </c>
      <c r="L174" s="130">
        <v>4344.8</v>
      </c>
      <c r="M174" s="120"/>
    </row>
    <row r="175" spans="1:13">
      <c r="A175" s="118"/>
      <c r="B175" s="119"/>
      <c r="C175" s="120"/>
      <c r="D175" s="120"/>
      <c r="E175" s="121"/>
      <c r="F175" s="120"/>
      <c r="G175" s="120"/>
      <c r="H175" s="118"/>
      <c r="I175" s="120"/>
      <c r="J175" s="128" t="s">
        <v>62</v>
      </c>
      <c r="K175" s="130">
        <v>10095.98</v>
      </c>
      <c r="L175" s="130">
        <v>1044.38</v>
      </c>
      <c r="M175" s="120"/>
    </row>
    <row r="176" spans="1:13">
      <c r="A176" s="118"/>
      <c r="B176" s="119"/>
      <c r="C176" s="120"/>
      <c r="D176" s="120"/>
      <c r="E176" s="121"/>
      <c r="F176" s="120"/>
      <c r="G176" s="120"/>
      <c r="H176" s="118"/>
      <c r="I176" s="120"/>
      <c r="J176" s="128" t="s">
        <v>50</v>
      </c>
      <c r="K176" s="130">
        <v>280741.17</v>
      </c>
      <c r="L176" s="130">
        <v>280741.17</v>
      </c>
      <c r="M176" s="120"/>
    </row>
    <row r="177" spans="1:13">
      <c r="A177" s="122"/>
      <c r="B177" s="123"/>
      <c r="C177" s="124"/>
      <c r="D177" s="124"/>
      <c r="E177" s="125"/>
      <c r="F177" s="124"/>
      <c r="G177" s="124"/>
      <c r="H177" s="122"/>
      <c r="I177" s="124"/>
      <c r="J177" s="128" t="s">
        <v>61</v>
      </c>
      <c r="K177" s="130">
        <v>47580.41</v>
      </c>
      <c r="L177" s="130">
        <v>30514.76</v>
      </c>
      <c r="M177" s="124"/>
    </row>
    <row r="178" spans="1:13">
      <c r="A178" s="114">
        <f>MAX($A$1:A177)+1</f>
        <v>50</v>
      </c>
      <c r="B178" s="115">
        <v>45849</v>
      </c>
      <c r="C178" s="116" t="s">
        <v>13</v>
      </c>
      <c r="D178" s="116" t="s">
        <v>277</v>
      </c>
      <c r="E178" s="117" t="s">
        <v>278</v>
      </c>
      <c r="F178" s="116" t="s">
        <v>279</v>
      </c>
      <c r="G178" s="116" t="s">
        <v>17</v>
      </c>
      <c r="H178" s="114" t="s">
        <v>280</v>
      </c>
      <c r="I178" s="116" t="s">
        <v>281</v>
      </c>
      <c r="J178" s="128" t="s">
        <v>20</v>
      </c>
      <c r="K178" s="130">
        <v>3285174.46</v>
      </c>
      <c r="L178" s="130">
        <v>0</v>
      </c>
      <c r="M178" s="116" t="s">
        <v>276</v>
      </c>
    </row>
    <row r="179" spans="1:13">
      <c r="A179" s="118"/>
      <c r="B179" s="119"/>
      <c r="C179" s="120"/>
      <c r="D179" s="120"/>
      <c r="E179" s="121"/>
      <c r="F179" s="120"/>
      <c r="G179" s="120"/>
      <c r="H179" s="118"/>
      <c r="I179" s="120"/>
      <c r="J179" s="128" t="s">
        <v>33</v>
      </c>
      <c r="K179" s="130">
        <v>292831.25</v>
      </c>
      <c r="L179" s="130">
        <v>0</v>
      </c>
      <c r="M179" s="120"/>
    </row>
    <row r="180" spans="1:13">
      <c r="A180" s="118"/>
      <c r="B180" s="119"/>
      <c r="C180" s="120"/>
      <c r="D180" s="120"/>
      <c r="E180" s="121"/>
      <c r="F180" s="120"/>
      <c r="G180" s="120"/>
      <c r="H180" s="118"/>
      <c r="I180" s="120"/>
      <c r="J180" s="128" t="s">
        <v>49</v>
      </c>
      <c r="K180" s="130">
        <v>43265.05</v>
      </c>
      <c r="L180" s="130">
        <v>0</v>
      </c>
      <c r="M180" s="120"/>
    </row>
    <row r="181" spans="1:13">
      <c r="A181" s="122"/>
      <c r="B181" s="123"/>
      <c r="C181" s="124"/>
      <c r="D181" s="124"/>
      <c r="E181" s="125"/>
      <c r="F181" s="124"/>
      <c r="G181" s="124"/>
      <c r="H181" s="122"/>
      <c r="I181" s="124"/>
      <c r="J181" s="128" t="s">
        <v>50</v>
      </c>
      <c r="K181" s="130">
        <v>8864.52</v>
      </c>
      <c r="L181" s="130">
        <v>0</v>
      </c>
      <c r="M181" s="124"/>
    </row>
    <row r="182" spans="1:13">
      <c r="A182" s="114">
        <f>MAX($A$1:A181)+1</f>
        <v>51</v>
      </c>
      <c r="B182" s="115">
        <v>45849</v>
      </c>
      <c r="C182" s="116" t="s">
        <v>13</v>
      </c>
      <c r="D182" s="116" t="s">
        <v>282</v>
      </c>
      <c r="E182" s="117" t="s">
        <v>283</v>
      </c>
      <c r="F182" s="116" t="s">
        <v>284</v>
      </c>
      <c r="G182" s="116" t="s">
        <v>17</v>
      </c>
      <c r="H182" s="114" t="s">
        <v>285</v>
      </c>
      <c r="I182" s="116" t="s">
        <v>286</v>
      </c>
      <c r="J182" s="128" t="s">
        <v>134</v>
      </c>
      <c r="K182" s="130">
        <v>2246863.4</v>
      </c>
      <c r="L182" s="130">
        <v>0</v>
      </c>
      <c r="M182" s="116" t="s">
        <v>276</v>
      </c>
    </row>
    <row r="183" spans="1:13">
      <c r="A183" s="118"/>
      <c r="B183" s="119"/>
      <c r="C183" s="120"/>
      <c r="D183" s="120"/>
      <c r="E183" s="121"/>
      <c r="F183" s="120"/>
      <c r="G183" s="120"/>
      <c r="H183" s="118"/>
      <c r="I183" s="120"/>
      <c r="J183" s="128" t="s">
        <v>113</v>
      </c>
      <c r="K183" s="130">
        <v>444847.92</v>
      </c>
      <c r="L183" s="130">
        <v>0</v>
      </c>
      <c r="M183" s="120"/>
    </row>
    <row r="184" spans="1:13">
      <c r="A184" s="118"/>
      <c r="B184" s="119"/>
      <c r="C184" s="120"/>
      <c r="D184" s="120"/>
      <c r="E184" s="121"/>
      <c r="F184" s="120"/>
      <c r="G184" s="120"/>
      <c r="H184" s="118"/>
      <c r="I184" s="120"/>
      <c r="J184" s="128" t="s">
        <v>33</v>
      </c>
      <c r="K184" s="130">
        <v>70216.6</v>
      </c>
      <c r="L184" s="130">
        <v>0</v>
      </c>
      <c r="M184" s="120"/>
    </row>
    <row r="185" spans="1:13">
      <c r="A185" s="122"/>
      <c r="B185" s="123"/>
      <c r="C185" s="124"/>
      <c r="D185" s="124"/>
      <c r="E185" s="125"/>
      <c r="F185" s="124"/>
      <c r="G185" s="124"/>
      <c r="H185" s="122"/>
      <c r="I185" s="124"/>
      <c r="J185" s="128" t="s">
        <v>62</v>
      </c>
      <c r="K185" s="130">
        <v>5461.18</v>
      </c>
      <c r="L185" s="130">
        <v>0</v>
      </c>
      <c r="M185" s="124"/>
    </row>
    <row r="186" spans="1:13">
      <c r="A186" s="126">
        <f>MAX($A$1:A185)+1</f>
        <v>52</v>
      </c>
      <c r="B186" s="127">
        <v>45849</v>
      </c>
      <c r="C186" s="128" t="s">
        <v>13</v>
      </c>
      <c r="D186" s="128" t="s">
        <v>287</v>
      </c>
      <c r="E186" s="129" t="s">
        <v>288</v>
      </c>
      <c r="F186" s="128" t="s">
        <v>289</v>
      </c>
      <c r="G186" s="128" t="s">
        <v>17</v>
      </c>
      <c r="H186" s="126" t="s">
        <v>290</v>
      </c>
      <c r="I186" s="128" t="s">
        <v>291</v>
      </c>
      <c r="J186" s="128" t="s">
        <v>20</v>
      </c>
      <c r="K186" s="130">
        <v>3557684.44</v>
      </c>
      <c r="L186" s="130">
        <v>0</v>
      </c>
      <c r="M186" s="128" t="s">
        <v>276</v>
      </c>
    </row>
    <row r="187" spans="1:13">
      <c r="A187" s="114">
        <f>MAX($A$1:A186)+1</f>
        <v>53</v>
      </c>
      <c r="B187" s="115">
        <v>45849</v>
      </c>
      <c r="C187" s="116" t="s">
        <v>13</v>
      </c>
      <c r="D187" s="116" t="s">
        <v>292</v>
      </c>
      <c r="E187" s="117" t="s">
        <v>293</v>
      </c>
      <c r="F187" s="116" t="s">
        <v>294</v>
      </c>
      <c r="G187" s="116" t="s">
        <v>17</v>
      </c>
      <c r="H187" s="114" t="s">
        <v>295</v>
      </c>
      <c r="I187" s="116" t="s">
        <v>296</v>
      </c>
      <c r="J187" s="128" t="s">
        <v>20</v>
      </c>
      <c r="K187" s="130">
        <v>1404028.61</v>
      </c>
      <c r="L187" s="130">
        <v>0</v>
      </c>
      <c r="M187" s="116" t="s">
        <v>276</v>
      </c>
    </row>
    <row r="188" spans="1:13">
      <c r="A188" s="118"/>
      <c r="B188" s="119"/>
      <c r="C188" s="120"/>
      <c r="D188" s="120"/>
      <c r="E188" s="121"/>
      <c r="F188" s="120"/>
      <c r="G188" s="120"/>
      <c r="H188" s="118"/>
      <c r="I188" s="120"/>
      <c r="J188" s="128" t="s">
        <v>27</v>
      </c>
      <c r="K188" s="130">
        <v>4063925.81</v>
      </c>
      <c r="L188" s="130">
        <v>0</v>
      </c>
      <c r="M188" s="120"/>
    </row>
    <row r="189" spans="1:13">
      <c r="A189" s="118"/>
      <c r="B189" s="119"/>
      <c r="C189" s="120"/>
      <c r="D189" s="120"/>
      <c r="E189" s="121"/>
      <c r="F189" s="120"/>
      <c r="G189" s="120"/>
      <c r="H189" s="118"/>
      <c r="I189" s="120"/>
      <c r="J189" s="128" t="s">
        <v>33</v>
      </c>
      <c r="K189" s="130">
        <v>98957.93</v>
      </c>
      <c r="L189" s="130">
        <v>0</v>
      </c>
      <c r="M189" s="120"/>
    </row>
    <row r="190" spans="1:13">
      <c r="A190" s="118"/>
      <c r="B190" s="119"/>
      <c r="C190" s="120"/>
      <c r="D190" s="120"/>
      <c r="E190" s="121"/>
      <c r="F190" s="120"/>
      <c r="G190" s="120"/>
      <c r="H190" s="118"/>
      <c r="I190" s="120"/>
      <c r="J190" s="128" t="s">
        <v>49</v>
      </c>
      <c r="K190" s="130">
        <v>260270.22</v>
      </c>
      <c r="L190" s="130">
        <v>52584</v>
      </c>
      <c r="M190" s="120"/>
    </row>
    <row r="191" spans="1:13">
      <c r="A191" s="118"/>
      <c r="B191" s="119"/>
      <c r="C191" s="120"/>
      <c r="D191" s="120"/>
      <c r="E191" s="121"/>
      <c r="F191" s="120"/>
      <c r="G191" s="120"/>
      <c r="H191" s="118"/>
      <c r="I191" s="120"/>
      <c r="J191" s="128" t="s">
        <v>62</v>
      </c>
      <c r="K191" s="130">
        <v>101.4</v>
      </c>
      <c r="L191" s="130">
        <v>0</v>
      </c>
      <c r="M191" s="120"/>
    </row>
    <row r="192" spans="1:13">
      <c r="A192" s="118"/>
      <c r="B192" s="119"/>
      <c r="C192" s="120"/>
      <c r="D192" s="120"/>
      <c r="E192" s="121"/>
      <c r="F192" s="120"/>
      <c r="G192" s="120"/>
      <c r="H192" s="118"/>
      <c r="I192" s="120"/>
      <c r="J192" s="128" t="s">
        <v>50</v>
      </c>
      <c r="K192" s="130">
        <v>568712.1</v>
      </c>
      <c r="L192" s="130">
        <v>113096.18</v>
      </c>
      <c r="M192" s="120"/>
    </row>
    <row r="193" spans="1:13">
      <c r="A193" s="122"/>
      <c r="B193" s="123"/>
      <c r="C193" s="124"/>
      <c r="D193" s="124"/>
      <c r="E193" s="125"/>
      <c r="F193" s="124"/>
      <c r="G193" s="124"/>
      <c r="H193" s="122"/>
      <c r="I193" s="124"/>
      <c r="J193" s="128" t="s">
        <v>61</v>
      </c>
      <c r="K193" s="130">
        <v>290781.79</v>
      </c>
      <c r="L193" s="130">
        <v>0</v>
      </c>
      <c r="M193" s="124"/>
    </row>
    <row r="194" spans="1:13">
      <c r="A194" s="114">
        <f>MAX($A$1:A193)+1</f>
        <v>54</v>
      </c>
      <c r="B194" s="115">
        <v>45849</v>
      </c>
      <c r="C194" s="116" t="s">
        <v>13</v>
      </c>
      <c r="D194" s="116" t="s">
        <v>297</v>
      </c>
      <c r="E194" s="117" t="s">
        <v>298</v>
      </c>
      <c r="F194" s="116" t="s">
        <v>299</v>
      </c>
      <c r="G194" s="116" t="s">
        <v>17</v>
      </c>
      <c r="H194" s="114" t="s">
        <v>300</v>
      </c>
      <c r="I194" s="116" t="s">
        <v>301</v>
      </c>
      <c r="J194" s="128" t="s">
        <v>20</v>
      </c>
      <c r="K194" s="130">
        <v>2560653.19</v>
      </c>
      <c r="L194" s="130">
        <v>8297.81000000006</v>
      </c>
      <c r="M194" s="116" t="s">
        <v>276</v>
      </c>
    </row>
    <row r="195" spans="1:13">
      <c r="A195" s="118"/>
      <c r="B195" s="119"/>
      <c r="C195" s="120"/>
      <c r="D195" s="120"/>
      <c r="E195" s="121"/>
      <c r="F195" s="120"/>
      <c r="G195" s="120"/>
      <c r="H195" s="118"/>
      <c r="I195" s="120"/>
      <c r="J195" s="128" t="s">
        <v>27</v>
      </c>
      <c r="K195" s="130">
        <v>1419723.11</v>
      </c>
      <c r="L195" s="130">
        <v>0</v>
      </c>
      <c r="M195" s="120"/>
    </row>
    <row r="196" spans="1:13">
      <c r="A196" s="118"/>
      <c r="B196" s="119"/>
      <c r="C196" s="120"/>
      <c r="D196" s="120"/>
      <c r="E196" s="121"/>
      <c r="F196" s="120"/>
      <c r="G196" s="120"/>
      <c r="H196" s="118"/>
      <c r="I196" s="120"/>
      <c r="J196" s="128" t="s">
        <v>33</v>
      </c>
      <c r="K196" s="130">
        <v>179245.72</v>
      </c>
      <c r="L196" s="130">
        <v>580.850000000006</v>
      </c>
      <c r="M196" s="120"/>
    </row>
    <row r="197" spans="1:13">
      <c r="A197" s="118"/>
      <c r="B197" s="119"/>
      <c r="C197" s="120"/>
      <c r="D197" s="120"/>
      <c r="E197" s="121"/>
      <c r="F197" s="120"/>
      <c r="G197" s="120"/>
      <c r="H197" s="118"/>
      <c r="I197" s="120"/>
      <c r="J197" s="128" t="s">
        <v>62</v>
      </c>
      <c r="K197" s="130">
        <v>28724.61</v>
      </c>
      <c r="L197" s="130">
        <v>87.130000000001</v>
      </c>
      <c r="M197" s="120"/>
    </row>
    <row r="198" spans="1:13">
      <c r="A198" s="122"/>
      <c r="B198" s="123"/>
      <c r="C198" s="124"/>
      <c r="D198" s="124"/>
      <c r="E198" s="125"/>
      <c r="F198" s="124"/>
      <c r="G198" s="124"/>
      <c r="H198" s="122"/>
      <c r="I198" s="124"/>
      <c r="J198" s="128" t="s">
        <v>61</v>
      </c>
      <c r="K198" s="130">
        <v>559347.51</v>
      </c>
      <c r="L198" s="130">
        <v>1659.56000000006</v>
      </c>
      <c r="M198" s="124"/>
    </row>
    <row r="199" spans="1:13">
      <c r="A199" s="114">
        <f>MAX($A$1:A198)+1</f>
        <v>55</v>
      </c>
      <c r="B199" s="115">
        <v>45849</v>
      </c>
      <c r="C199" s="116" t="s">
        <v>13</v>
      </c>
      <c r="D199" s="116" t="s">
        <v>302</v>
      </c>
      <c r="E199" s="117" t="s">
        <v>303</v>
      </c>
      <c r="F199" s="116" t="s">
        <v>304</v>
      </c>
      <c r="G199" s="116" t="s">
        <v>17</v>
      </c>
      <c r="H199" s="114" t="s">
        <v>305</v>
      </c>
      <c r="I199" s="116" t="s">
        <v>306</v>
      </c>
      <c r="J199" s="128" t="s">
        <v>20</v>
      </c>
      <c r="K199" s="130">
        <v>345274.69</v>
      </c>
      <c r="L199" s="130">
        <v>127735.41</v>
      </c>
      <c r="M199" s="116" t="s">
        <v>276</v>
      </c>
    </row>
    <row r="200" spans="1:13">
      <c r="A200" s="118"/>
      <c r="B200" s="119"/>
      <c r="C200" s="120"/>
      <c r="D200" s="120"/>
      <c r="E200" s="121"/>
      <c r="F200" s="120"/>
      <c r="G200" s="120"/>
      <c r="H200" s="118"/>
      <c r="I200" s="120"/>
      <c r="J200" s="128" t="s">
        <v>33</v>
      </c>
      <c r="K200" s="130">
        <v>21742.99</v>
      </c>
      <c r="L200" s="130">
        <v>9106.19</v>
      </c>
      <c r="M200" s="120"/>
    </row>
    <row r="201" spans="1:13">
      <c r="A201" s="118"/>
      <c r="B201" s="119"/>
      <c r="C201" s="120"/>
      <c r="D201" s="120"/>
      <c r="E201" s="121"/>
      <c r="F201" s="120"/>
      <c r="G201" s="120"/>
      <c r="H201" s="118"/>
      <c r="I201" s="120"/>
      <c r="J201" s="128" t="s">
        <v>49</v>
      </c>
      <c r="K201" s="130">
        <v>105708.47</v>
      </c>
      <c r="L201" s="130">
        <v>15101.21</v>
      </c>
      <c r="M201" s="120"/>
    </row>
    <row r="202" spans="1:13">
      <c r="A202" s="118"/>
      <c r="B202" s="119"/>
      <c r="C202" s="120"/>
      <c r="D202" s="120"/>
      <c r="E202" s="121"/>
      <c r="F202" s="120"/>
      <c r="G202" s="120"/>
      <c r="H202" s="118"/>
      <c r="I202" s="120"/>
      <c r="J202" s="128" t="s">
        <v>62</v>
      </c>
      <c r="K202" s="130">
        <v>889</v>
      </c>
      <c r="L202" s="130">
        <v>0</v>
      </c>
      <c r="M202" s="120"/>
    </row>
    <row r="203" spans="1:13">
      <c r="A203" s="118"/>
      <c r="B203" s="119"/>
      <c r="C203" s="120"/>
      <c r="D203" s="120"/>
      <c r="E203" s="121"/>
      <c r="F203" s="120"/>
      <c r="G203" s="120"/>
      <c r="H203" s="118"/>
      <c r="I203" s="120"/>
      <c r="J203" s="128" t="s">
        <v>50</v>
      </c>
      <c r="K203" s="130">
        <v>1121426.46</v>
      </c>
      <c r="L203" s="130">
        <v>61989.48</v>
      </c>
      <c r="M203" s="120"/>
    </row>
    <row r="204" spans="1:13">
      <c r="A204" s="122"/>
      <c r="B204" s="123"/>
      <c r="C204" s="124"/>
      <c r="D204" s="124"/>
      <c r="E204" s="125"/>
      <c r="F204" s="124"/>
      <c r="G204" s="124"/>
      <c r="H204" s="122"/>
      <c r="I204" s="124"/>
      <c r="J204" s="128" t="s">
        <v>61</v>
      </c>
      <c r="K204" s="130">
        <v>717867.59</v>
      </c>
      <c r="L204" s="130">
        <v>6895.57999999996</v>
      </c>
      <c r="M204" s="124"/>
    </row>
    <row r="205" spans="1:13">
      <c r="A205" s="114">
        <f>MAX($A$1:A204)+1</f>
        <v>56</v>
      </c>
      <c r="B205" s="115">
        <v>45849</v>
      </c>
      <c r="C205" s="116" t="s">
        <v>13</v>
      </c>
      <c r="D205" s="116" t="s">
        <v>307</v>
      </c>
      <c r="E205" s="117" t="s">
        <v>308</v>
      </c>
      <c r="F205" s="116" t="s">
        <v>309</v>
      </c>
      <c r="G205" s="116" t="s">
        <v>17</v>
      </c>
      <c r="H205" s="114" t="s">
        <v>310</v>
      </c>
      <c r="I205" s="116" t="s">
        <v>311</v>
      </c>
      <c r="J205" s="128" t="s">
        <v>20</v>
      </c>
      <c r="K205" s="130">
        <v>3978354.23</v>
      </c>
      <c r="L205" s="130">
        <v>0</v>
      </c>
      <c r="M205" s="116" t="s">
        <v>276</v>
      </c>
    </row>
    <row r="206" spans="1:13">
      <c r="A206" s="118"/>
      <c r="B206" s="119"/>
      <c r="C206" s="120"/>
      <c r="D206" s="120"/>
      <c r="E206" s="121"/>
      <c r="F206" s="120"/>
      <c r="G206" s="120"/>
      <c r="H206" s="118"/>
      <c r="I206" s="120"/>
      <c r="J206" s="128" t="s">
        <v>134</v>
      </c>
      <c r="K206" s="130">
        <v>8527.25</v>
      </c>
      <c r="L206" s="130">
        <v>0</v>
      </c>
      <c r="M206" s="120"/>
    </row>
    <row r="207" spans="1:13">
      <c r="A207" s="118"/>
      <c r="B207" s="119"/>
      <c r="C207" s="120"/>
      <c r="D207" s="120"/>
      <c r="E207" s="121"/>
      <c r="F207" s="120"/>
      <c r="G207" s="120"/>
      <c r="H207" s="118"/>
      <c r="I207" s="120"/>
      <c r="J207" s="128" t="s">
        <v>33</v>
      </c>
      <c r="K207" s="130">
        <v>57762.14</v>
      </c>
      <c r="L207" s="130">
        <v>0</v>
      </c>
      <c r="M207" s="120"/>
    </row>
    <row r="208" spans="1:13">
      <c r="A208" s="118"/>
      <c r="B208" s="119"/>
      <c r="C208" s="120"/>
      <c r="D208" s="120"/>
      <c r="E208" s="121"/>
      <c r="F208" s="120"/>
      <c r="G208" s="120"/>
      <c r="H208" s="118"/>
      <c r="I208" s="120"/>
      <c r="J208" s="128" t="s">
        <v>49</v>
      </c>
      <c r="K208" s="130">
        <v>3117112.16</v>
      </c>
      <c r="L208" s="130">
        <v>292229.26</v>
      </c>
      <c r="M208" s="120"/>
    </row>
    <row r="209" spans="1:13">
      <c r="A209" s="118"/>
      <c r="B209" s="119"/>
      <c r="C209" s="120"/>
      <c r="D209" s="120"/>
      <c r="E209" s="121"/>
      <c r="F209" s="120"/>
      <c r="G209" s="120"/>
      <c r="H209" s="118"/>
      <c r="I209" s="120"/>
      <c r="J209" s="128" t="s">
        <v>62</v>
      </c>
      <c r="K209" s="130">
        <v>7517.1</v>
      </c>
      <c r="L209" s="130">
        <v>0</v>
      </c>
      <c r="M209" s="120"/>
    </row>
    <row r="210" spans="1:13">
      <c r="A210" s="122"/>
      <c r="B210" s="123"/>
      <c r="C210" s="124"/>
      <c r="D210" s="124"/>
      <c r="E210" s="125"/>
      <c r="F210" s="124"/>
      <c r="G210" s="124"/>
      <c r="H210" s="122"/>
      <c r="I210" s="124"/>
      <c r="J210" s="128" t="s">
        <v>50</v>
      </c>
      <c r="K210" s="130">
        <v>1662216.27</v>
      </c>
      <c r="L210" s="130">
        <v>191794.18</v>
      </c>
      <c r="M210" s="124"/>
    </row>
    <row r="211" spans="1:13">
      <c r="A211" s="114">
        <f>MAX($A$1:A210)+1</f>
        <v>57</v>
      </c>
      <c r="B211" s="115">
        <v>45849</v>
      </c>
      <c r="C211" s="116" t="s">
        <v>13</v>
      </c>
      <c r="D211" s="116" t="s">
        <v>312</v>
      </c>
      <c r="E211" s="117" t="s">
        <v>313</v>
      </c>
      <c r="F211" s="116" t="s">
        <v>314</v>
      </c>
      <c r="G211" s="116" t="s">
        <v>17</v>
      </c>
      <c r="H211" s="114" t="s">
        <v>315</v>
      </c>
      <c r="I211" s="116" t="s">
        <v>316</v>
      </c>
      <c r="J211" s="128" t="s">
        <v>20</v>
      </c>
      <c r="K211" s="130">
        <v>1108651.11</v>
      </c>
      <c r="L211" s="130">
        <v>0</v>
      </c>
      <c r="M211" s="116" t="s">
        <v>276</v>
      </c>
    </row>
    <row r="212" spans="1:13">
      <c r="A212" s="118"/>
      <c r="B212" s="119"/>
      <c r="C212" s="120"/>
      <c r="D212" s="120"/>
      <c r="E212" s="121"/>
      <c r="F212" s="120"/>
      <c r="G212" s="120"/>
      <c r="H212" s="118"/>
      <c r="I212" s="120"/>
      <c r="J212" s="128" t="s">
        <v>27</v>
      </c>
      <c r="K212" s="130">
        <v>1005407.29</v>
      </c>
      <c r="L212" s="130">
        <v>0</v>
      </c>
      <c r="M212" s="120"/>
    </row>
    <row r="213" spans="1:13">
      <c r="A213" s="118"/>
      <c r="B213" s="119"/>
      <c r="C213" s="120"/>
      <c r="D213" s="120"/>
      <c r="E213" s="121"/>
      <c r="F213" s="120"/>
      <c r="G213" s="120"/>
      <c r="H213" s="118"/>
      <c r="I213" s="120"/>
      <c r="J213" s="128" t="s">
        <v>33</v>
      </c>
      <c r="K213" s="130">
        <v>77031.24</v>
      </c>
      <c r="L213" s="130">
        <v>0</v>
      </c>
      <c r="M213" s="120"/>
    </row>
    <row r="214" spans="1:13">
      <c r="A214" s="118"/>
      <c r="B214" s="119"/>
      <c r="C214" s="120"/>
      <c r="D214" s="120"/>
      <c r="E214" s="121"/>
      <c r="F214" s="120"/>
      <c r="G214" s="120"/>
      <c r="H214" s="118"/>
      <c r="I214" s="120"/>
      <c r="J214" s="128" t="s">
        <v>62</v>
      </c>
      <c r="K214" s="130">
        <v>11201.15</v>
      </c>
      <c r="L214" s="130">
        <v>0</v>
      </c>
      <c r="M214" s="120"/>
    </row>
    <row r="215" spans="1:13">
      <c r="A215" s="122"/>
      <c r="B215" s="123"/>
      <c r="C215" s="124"/>
      <c r="D215" s="124"/>
      <c r="E215" s="125"/>
      <c r="F215" s="124"/>
      <c r="G215" s="124"/>
      <c r="H215" s="122"/>
      <c r="I215" s="124"/>
      <c r="J215" s="128" t="s">
        <v>61</v>
      </c>
      <c r="K215" s="130">
        <v>5539852.83</v>
      </c>
      <c r="L215" s="130">
        <v>0</v>
      </c>
      <c r="M215" s="124"/>
    </row>
    <row r="216" spans="1:13">
      <c r="A216" s="114">
        <f>MAX($A$1:A215)+1</f>
        <v>58</v>
      </c>
      <c r="B216" s="115">
        <v>45849</v>
      </c>
      <c r="C216" s="116" t="s">
        <v>13</v>
      </c>
      <c r="D216" s="116" t="s">
        <v>317</v>
      </c>
      <c r="E216" s="117" t="s">
        <v>318</v>
      </c>
      <c r="F216" s="116" t="s">
        <v>319</v>
      </c>
      <c r="G216" s="116" t="s">
        <v>17</v>
      </c>
      <c r="H216" s="114" t="s">
        <v>320</v>
      </c>
      <c r="I216" s="116" t="s">
        <v>321</v>
      </c>
      <c r="J216" s="128" t="s">
        <v>20</v>
      </c>
      <c r="K216" s="130">
        <v>1538504.74</v>
      </c>
      <c r="L216" s="130">
        <v>0</v>
      </c>
      <c r="M216" s="116" t="s">
        <v>276</v>
      </c>
    </row>
    <row r="217" spans="1:13">
      <c r="A217" s="118"/>
      <c r="B217" s="119"/>
      <c r="C217" s="120"/>
      <c r="D217" s="120"/>
      <c r="E217" s="121"/>
      <c r="F217" s="120"/>
      <c r="G217" s="120"/>
      <c r="H217" s="118"/>
      <c r="I217" s="120"/>
      <c r="J217" s="128" t="s">
        <v>27</v>
      </c>
      <c r="K217" s="130">
        <v>973402.32</v>
      </c>
      <c r="L217" s="130">
        <v>0</v>
      </c>
      <c r="M217" s="120"/>
    </row>
    <row r="218" spans="1:13">
      <c r="A218" s="122"/>
      <c r="B218" s="123"/>
      <c r="C218" s="124"/>
      <c r="D218" s="124"/>
      <c r="E218" s="125"/>
      <c r="F218" s="124"/>
      <c r="G218" s="124"/>
      <c r="H218" s="122"/>
      <c r="I218" s="124"/>
      <c r="J218" s="128" t="s">
        <v>33</v>
      </c>
      <c r="K218" s="130">
        <v>107695.33</v>
      </c>
      <c r="L218" s="130">
        <v>0</v>
      </c>
      <c r="M218" s="124"/>
    </row>
    <row r="219" spans="1:13">
      <c r="A219" s="126">
        <f>MAX($A$1:A218)+1</f>
        <v>59</v>
      </c>
      <c r="B219" s="127">
        <v>45849</v>
      </c>
      <c r="C219" s="128" t="s">
        <v>13</v>
      </c>
      <c r="D219" s="128" t="s">
        <v>322</v>
      </c>
      <c r="E219" s="129" t="s">
        <v>323</v>
      </c>
      <c r="F219" s="128" t="s">
        <v>324</v>
      </c>
      <c r="G219" s="128" t="s">
        <v>17</v>
      </c>
      <c r="H219" s="126" t="s">
        <v>325</v>
      </c>
      <c r="I219" s="128" t="s">
        <v>326</v>
      </c>
      <c r="J219" s="128" t="s">
        <v>27</v>
      </c>
      <c r="K219" s="130">
        <v>3285204.3</v>
      </c>
      <c r="L219" s="130">
        <v>0</v>
      </c>
      <c r="M219" s="128" t="s">
        <v>276</v>
      </c>
    </row>
    <row r="220" spans="1:13">
      <c r="A220" s="114">
        <f>MAX($A$1:A219)+1</f>
        <v>60</v>
      </c>
      <c r="B220" s="115">
        <v>45849</v>
      </c>
      <c r="C220" s="116" t="s">
        <v>13</v>
      </c>
      <c r="D220" s="116" t="s">
        <v>327</v>
      </c>
      <c r="E220" s="117" t="s">
        <v>328</v>
      </c>
      <c r="F220" s="116" t="s">
        <v>329</v>
      </c>
      <c r="G220" s="116" t="s">
        <v>17</v>
      </c>
      <c r="H220" s="114" t="s">
        <v>330</v>
      </c>
      <c r="I220" s="116" t="s">
        <v>331</v>
      </c>
      <c r="J220" s="128" t="s">
        <v>20</v>
      </c>
      <c r="K220" s="130">
        <v>435677.79</v>
      </c>
      <c r="L220" s="130">
        <v>99397.88</v>
      </c>
      <c r="M220" s="116" t="s">
        <v>276</v>
      </c>
    </row>
    <row r="221" spans="1:13">
      <c r="A221" s="118"/>
      <c r="B221" s="119"/>
      <c r="C221" s="120"/>
      <c r="D221" s="120"/>
      <c r="E221" s="121"/>
      <c r="F221" s="120"/>
      <c r="G221" s="120"/>
      <c r="H221" s="118"/>
      <c r="I221" s="120"/>
      <c r="J221" s="128" t="s">
        <v>33</v>
      </c>
      <c r="K221" s="130">
        <v>83849.26</v>
      </c>
      <c r="L221" s="130">
        <v>0</v>
      </c>
      <c r="M221" s="120"/>
    </row>
    <row r="222" spans="1:13">
      <c r="A222" s="118"/>
      <c r="B222" s="119"/>
      <c r="C222" s="120"/>
      <c r="D222" s="120"/>
      <c r="E222" s="121"/>
      <c r="F222" s="120"/>
      <c r="G222" s="120"/>
      <c r="H222" s="118"/>
      <c r="I222" s="120"/>
      <c r="J222" s="128" t="s">
        <v>49</v>
      </c>
      <c r="K222" s="130">
        <v>949760.8</v>
      </c>
      <c r="L222" s="130">
        <v>0</v>
      </c>
      <c r="M222" s="120"/>
    </row>
    <row r="223" spans="1:13">
      <c r="A223" s="118"/>
      <c r="B223" s="119"/>
      <c r="C223" s="120"/>
      <c r="D223" s="120"/>
      <c r="E223" s="121"/>
      <c r="F223" s="120"/>
      <c r="G223" s="120"/>
      <c r="H223" s="118"/>
      <c r="I223" s="120"/>
      <c r="J223" s="128" t="s">
        <v>62</v>
      </c>
      <c r="K223" s="130">
        <v>13116.09</v>
      </c>
      <c r="L223" s="130">
        <v>0</v>
      </c>
      <c r="M223" s="120"/>
    </row>
    <row r="224" spans="1:13">
      <c r="A224" s="118"/>
      <c r="B224" s="119"/>
      <c r="C224" s="120"/>
      <c r="D224" s="120"/>
      <c r="E224" s="121"/>
      <c r="F224" s="120"/>
      <c r="G224" s="120"/>
      <c r="H224" s="118"/>
      <c r="I224" s="120"/>
      <c r="J224" s="128" t="s">
        <v>50</v>
      </c>
      <c r="K224" s="130">
        <v>2848661.85</v>
      </c>
      <c r="L224" s="130">
        <v>153838.27</v>
      </c>
      <c r="M224" s="120"/>
    </row>
    <row r="225" spans="1:13">
      <c r="A225" s="122"/>
      <c r="B225" s="123"/>
      <c r="C225" s="124"/>
      <c r="D225" s="124"/>
      <c r="E225" s="125"/>
      <c r="F225" s="124"/>
      <c r="G225" s="124"/>
      <c r="H225" s="122"/>
      <c r="I225" s="124"/>
      <c r="J225" s="128" t="s">
        <v>61</v>
      </c>
      <c r="K225" s="130">
        <v>123270.59</v>
      </c>
      <c r="L225" s="130">
        <v>0</v>
      </c>
      <c r="M225" s="124"/>
    </row>
    <row r="226" spans="1:13">
      <c r="A226" s="114">
        <f>MAX($A$1:A225)+1</f>
        <v>61</v>
      </c>
      <c r="B226" s="115">
        <v>45849</v>
      </c>
      <c r="C226" s="116" t="s">
        <v>13</v>
      </c>
      <c r="D226" s="116" t="s">
        <v>332</v>
      </c>
      <c r="E226" s="117" t="s">
        <v>333</v>
      </c>
      <c r="F226" s="116" t="s">
        <v>334</v>
      </c>
      <c r="G226" s="116" t="s">
        <v>17</v>
      </c>
      <c r="H226" s="114" t="s">
        <v>335</v>
      </c>
      <c r="I226" s="116" t="s">
        <v>336</v>
      </c>
      <c r="J226" s="128" t="s">
        <v>20</v>
      </c>
      <c r="K226" s="130">
        <v>28619.08</v>
      </c>
      <c r="L226" s="130">
        <v>0</v>
      </c>
      <c r="M226" s="116" t="s">
        <v>276</v>
      </c>
    </row>
    <row r="227" spans="1:13">
      <c r="A227" s="118"/>
      <c r="B227" s="119"/>
      <c r="C227" s="120"/>
      <c r="D227" s="120"/>
      <c r="E227" s="121"/>
      <c r="F227" s="120"/>
      <c r="G227" s="120"/>
      <c r="H227" s="118"/>
      <c r="I227" s="120"/>
      <c r="J227" s="128" t="s">
        <v>27</v>
      </c>
      <c r="K227" s="130">
        <v>2206135.74</v>
      </c>
      <c r="L227" s="130">
        <v>0</v>
      </c>
      <c r="M227" s="120"/>
    </row>
    <row r="228" spans="1:13">
      <c r="A228" s="122"/>
      <c r="B228" s="123"/>
      <c r="C228" s="124"/>
      <c r="D228" s="124"/>
      <c r="E228" s="125"/>
      <c r="F228" s="124"/>
      <c r="G228" s="124"/>
      <c r="H228" s="122"/>
      <c r="I228" s="124"/>
      <c r="J228" s="128" t="s">
        <v>33</v>
      </c>
      <c r="K228" s="130">
        <v>3360</v>
      </c>
      <c r="L228" s="130">
        <v>0</v>
      </c>
      <c r="M228" s="124"/>
    </row>
    <row r="229" spans="1:13">
      <c r="A229" s="114">
        <f>MAX($A$1:A228)+1</f>
        <v>62</v>
      </c>
      <c r="B229" s="115">
        <v>45849</v>
      </c>
      <c r="C229" s="116" t="s">
        <v>13</v>
      </c>
      <c r="D229" s="116" t="s">
        <v>337</v>
      </c>
      <c r="E229" s="117" t="s">
        <v>338</v>
      </c>
      <c r="F229" s="116" t="s">
        <v>339</v>
      </c>
      <c r="G229" s="116" t="s">
        <v>17</v>
      </c>
      <c r="H229" s="114" t="s">
        <v>340</v>
      </c>
      <c r="I229" s="116" t="s">
        <v>341</v>
      </c>
      <c r="J229" s="128" t="s">
        <v>20</v>
      </c>
      <c r="K229" s="130">
        <v>3095863.98</v>
      </c>
      <c r="L229" s="130">
        <v>0</v>
      </c>
      <c r="M229" s="116" t="s">
        <v>276</v>
      </c>
    </row>
    <row r="230" spans="1:13">
      <c r="A230" s="122"/>
      <c r="B230" s="123"/>
      <c r="C230" s="124"/>
      <c r="D230" s="124"/>
      <c r="E230" s="125"/>
      <c r="F230" s="124"/>
      <c r="G230" s="124"/>
      <c r="H230" s="122"/>
      <c r="I230" s="124"/>
      <c r="J230" s="128" t="s">
        <v>33</v>
      </c>
      <c r="K230" s="130">
        <v>66996.88</v>
      </c>
      <c r="L230" s="130">
        <v>0</v>
      </c>
      <c r="M230" s="124"/>
    </row>
    <row r="231" spans="1:13">
      <c r="A231" s="114">
        <f>MAX($A$1:A230)+1</f>
        <v>63</v>
      </c>
      <c r="B231" s="115">
        <v>45849</v>
      </c>
      <c r="C231" s="116" t="s">
        <v>13</v>
      </c>
      <c r="D231" s="116" t="s">
        <v>342</v>
      </c>
      <c r="E231" s="117" t="s">
        <v>343</v>
      </c>
      <c r="F231" s="116" t="s">
        <v>344</v>
      </c>
      <c r="G231" s="116" t="s">
        <v>17</v>
      </c>
      <c r="H231" s="114" t="s">
        <v>345</v>
      </c>
      <c r="I231" s="116" t="s">
        <v>346</v>
      </c>
      <c r="J231" s="128" t="s">
        <v>20</v>
      </c>
      <c r="K231" s="130">
        <v>1634049.92</v>
      </c>
      <c r="L231" s="130">
        <v>0</v>
      </c>
      <c r="M231" s="116" t="s">
        <v>276</v>
      </c>
    </row>
    <row r="232" spans="1:13">
      <c r="A232" s="118"/>
      <c r="B232" s="119"/>
      <c r="C232" s="120"/>
      <c r="D232" s="120"/>
      <c r="E232" s="121"/>
      <c r="F232" s="120"/>
      <c r="G232" s="120"/>
      <c r="H232" s="118"/>
      <c r="I232" s="120"/>
      <c r="J232" s="128" t="s">
        <v>27</v>
      </c>
      <c r="K232" s="130">
        <v>292627.48</v>
      </c>
      <c r="L232" s="130">
        <v>0</v>
      </c>
      <c r="M232" s="120"/>
    </row>
    <row r="233" spans="1:13">
      <c r="A233" s="118"/>
      <c r="B233" s="119"/>
      <c r="C233" s="120"/>
      <c r="D233" s="120"/>
      <c r="E233" s="121"/>
      <c r="F233" s="120"/>
      <c r="G233" s="120"/>
      <c r="H233" s="118"/>
      <c r="I233" s="120"/>
      <c r="J233" s="128" t="s">
        <v>33</v>
      </c>
      <c r="K233" s="130">
        <v>61816.83</v>
      </c>
      <c r="L233" s="130">
        <v>0</v>
      </c>
      <c r="M233" s="120"/>
    </row>
    <row r="234" spans="1:13">
      <c r="A234" s="118"/>
      <c r="B234" s="119"/>
      <c r="C234" s="120"/>
      <c r="D234" s="120"/>
      <c r="E234" s="121"/>
      <c r="F234" s="120"/>
      <c r="G234" s="120"/>
      <c r="H234" s="118"/>
      <c r="I234" s="120"/>
      <c r="J234" s="128" t="s">
        <v>49</v>
      </c>
      <c r="K234" s="130">
        <v>79802.1</v>
      </c>
      <c r="L234" s="130">
        <v>0</v>
      </c>
      <c r="M234" s="120"/>
    </row>
    <row r="235" spans="1:13">
      <c r="A235" s="118"/>
      <c r="B235" s="119"/>
      <c r="C235" s="120"/>
      <c r="D235" s="120"/>
      <c r="E235" s="121"/>
      <c r="F235" s="120"/>
      <c r="G235" s="120"/>
      <c r="H235" s="118"/>
      <c r="I235" s="120"/>
      <c r="J235" s="128" t="s">
        <v>62</v>
      </c>
      <c r="K235" s="130">
        <v>68.9</v>
      </c>
      <c r="L235" s="130">
        <v>0</v>
      </c>
      <c r="M235" s="120"/>
    </row>
    <row r="236" spans="1:13">
      <c r="A236" s="122"/>
      <c r="B236" s="123"/>
      <c r="C236" s="124"/>
      <c r="D236" s="124"/>
      <c r="E236" s="125"/>
      <c r="F236" s="124"/>
      <c r="G236" s="124"/>
      <c r="H236" s="122"/>
      <c r="I236" s="124"/>
      <c r="J236" s="128" t="s">
        <v>50</v>
      </c>
      <c r="K236" s="130">
        <v>183549.03</v>
      </c>
      <c r="L236" s="130">
        <v>0</v>
      </c>
      <c r="M236" s="124"/>
    </row>
    <row r="237" spans="1:13">
      <c r="A237" s="114">
        <f>MAX($A$1:A236)+1</f>
        <v>64</v>
      </c>
      <c r="B237" s="115">
        <v>45849</v>
      </c>
      <c r="C237" s="116" t="s">
        <v>13</v>
      </c>
      <c r="D237" s="116" t="s">
        <v>347</v>
      </c>
      <c r="E237" s="117" t="s">
        <v>348</v>
      </c>
      <c r="F237" s="116" t="s">
        <v>349</v>
      </c>
      <c r="G237" s="116" t="s">
        <v>17</v>
      </c>
      <c r="H237" s="114" t="s">
        <v>350</v>
      </c>
      <c r="I237" s="116" t="s">
        <v>351</v>
      </c>
      <c r="J237" s="128" t="s">
        <v>20</v>
      </c>
      <c r="K237" s="130">
        <v>393716.05</v>
      </c>
      <c r="L237" s="130">
        <v>393716.05</v>
      </c>
      <c r="M237" s="116" t="s">
        <v>276</v>
      </c>
    </row>
    <row r="238" spans="1:13">
      <c r="A238" s="118"/>
      <c r="B238" s="119"/>
      <c r="C238" s="120"/>
      <c r="D238" s="120"/>
      <c r="E238" s="121"/>
      <c r="F238" s="120"/>
      <c r="G238" s="120"/>
      <c r="H238" s="118"/>
      <c r="I238" s="120"/>
      <c r="J238" s="128" t="s">
        <v>33</v>
      </c>
      <c r="K238" s="130">
        <v>19685.8</v>
      </c>
      <c r="L238" s="130">
        <v>19685.8</v>
      </c>
      <c r="M238" s="120"/>
    </row>
    <row r="239" spans="1:13">
      <c r="A239" s="118"/>
      <c r="B239" s="119"/>
      <c r="C239" s="120"/>
      <c r="D239" s="120"/>
      <c r="E239" s="121"/>
      <c r="F239" s="120"/>
      <c r="G239" s="120"/>
      <c r="H239" s="118"/>
      <c r="I239" s="120"/>
      <c r="J239" s="128" t="s">
        <v>62</v>
      </c>
      <c r="K239" s="130">
        <v>4134.02</v>
      </c>
      <c r="L239" s="130">
        <v>4134.02</v>
      </c>
      <c r="M239" s="120"/>
    </row>
    <row r="240" spans="1:13">
      <c r="A240" s="122"/>
      <c r="B240" s="123"/>
      <c r="C240" s="124"/>
      <c r="D240" s="124"/>
      <c r="E240" s="125"/>
      <c r="F240" s="124"/>
      <c r="G240" s="124"/>
      <c r="H240" s="122"/>
      <c r="I240" s="124"/>
      <c r="J240" s="128" t="s">
        <v>61</v>
      </c>
      <c r="K240" s="130">
        <v>2790936.95</v>
      </c>
      <c r="L240" s="130">
        <v>2790936.95</v>
      </c>
      <c r="M240" s="124"/>
    </row>
    <row r="241" spans="1:13">
      <c r="A241" s="126">
        <f>MAX($A$1:A240)+1</f>
        <v>65</v>
      </c>
      <c r="B241" s="127">
        <v>45849</v>
      </c>
      <c r="C241" s="128" t="s">
        <v>13</v>
      </c>
      <c r="D241" s="128" t="s">
        <v>352</v>
      </c>
      <c r="E241" s="129" t="s">
        <v>353</v>
      </c>
      <c r="F241" s="128" t="s">
        <v>354</v>
      </c>
      <c r="G241" s="128" t="s">
        <v>17</v>
      </c>
      <c r="H241" s="126" t="s">
        <v>355</v>
      </c>
      <c r="I241" s="128" t="s">
        <v>356</v>
      </c>
      <c r="J241" s="128" t="s">
        <v>50</v>
      </c>
      <c r="K241" s="130">
        <v>5280795.3</v>
      </c>
      <c r="L241" s="130">
        <v>195023.819999999</v>
      </c>
      <c r="M241" s="128" t="s">
        <v>276</v>
      </c>
    </row>
    <row r="242" spans="1:13">
      <c r="A242" s="114">
        <f>MAX($A$1:A241)+1</f>
        <v>66</v>
      </c>
      <c r="B242" s="115">
        <v>45849</v>
      </c>
      <c r="C242" s="116" t="s">
        <v>13</v>
      </c>
      <c r="D242" s="116" t="s">
        <v>357</v>
      </c>
      <c r="E242" s="117" t="s">
        <v>358</v>
      </c>
      <c r="F242" s="116" t="s">
        <v>359</v>
      </c>
      <c r="G242" s="116" t="s">
        <v>17</v>
      </c>
      <c r="H242" s="114" t="s">
        <v>360</v>
      </c>
      <c r="I242" s="116" t="s">
        <v>361</v>
      </c>
      <c r="J242" s="128" t="s">
        <v>27</v>
      </c>
      <c r="K242" s="130">
        <v>2696662.75</v>
      </c>
      <c r="L242" s="130">
        <v>0</v>
      </c>
      <c r="M242" s="116" t="s">
        <v>276</v>
      </c>
    </row>
    <row r="243" spans="1:13">
      <c r="A243" s="122"/>
      <c r="B243" s="123"/>
      <c r="C243" s="124"/>
      <c r="D243" s="124"/>
      <c r="E243" s="125"/>
      <c r="F243" s="124"/>
      <c r="G243" s="124"/>
      <c r="H243" s="122"/>
      <c r="I243" s="124"/>
      <c r="J243" s="128" t="s">
        <v>134</v>
      </c>
      <c r="K243" s="130">
        <v>1141823.07</v>
      </c>
      <c r="L243" s="130">
        <v>0</v>
      </c>
      <c r="M243" s="124"/>
    </row>
    <row r="244" spans="1:13">
      <c r="A244" s="126">
        <f>MAX($A$1:A243)+1</f>
        <v>67</v>
      </c>
      <c r="B244" s="127">
        <v>45849</v>
      </c>
      <c r="C244" s="128" t="s">
        <v>13</v>
      </c>
      <c r="D244" s="128" t="s">
        <v>362</v>
      </c>
      <c r="E244" s="129" t="s">
        <v>363</v>
      </c>
      <c r="F244" s="128" t="s">
        <v>364</v>
      </c>
      <c r="G244" s="128" t="s">
        <v>17</v>
      </c>
      <c r="H244" s="126" t="s">
        <v>365</v>
      </c>
      <c r="I244" s="128" t="s">
        <v>366</v>
      </c>
      <c r="J244" s="128" t="s">
        <v>367</v>
      </c>
      <c r="K244" s="130">
        <v>19280787.25</v>
      </c>
      <c r="L244" s="130">
        <v>19280787.25</v>
      </c>
      <c r="M244" s="128" t="s">
        <v>276</v>
      </c>
    </row>
    <row r="245" ht="24" spans="1:13">
      <c r="A245" s="126">
        <f>MAX($A$1:A244)+1</f>
        <v>68</v>
      </c>
      <c r="B245" s="127">
        <v>45849</v>
      </c>
      <c r="C245" s="128" t="s">
        <v>13</v>
      </c>
      <c r="D245" s="128" t="s">
        <v>368</v>
      </c>
      <c r="E245" s="129" t="s">
        <v>369</v>
      </c>
      <c r="F245" s="128" t="s">
        <v>370</v>
      </c>
      <c r="G245" s="128" t="s">
        <v>17</v>
      </c>
      <c r="H245" s="126" t="s">
        <v>371</v>
      </c>
      <c r="I245" s="128" t="s">
        <v>372</v>
      </c>
      <c r="J245" s="128" t="s">
        <v>61</v>
      </c>
      <c r="K245" s="130">
        <v>13679958.46</v>
      </c>
      <c r="L245" s="130">
        <v>0</v>
      </c>
      <c r="M245" s="128" t="s">
        <v>276</v>
      </c>
    </row>
    <row r="246" spans="1:13">
      <c r="A246" s="114">
        <f>MAX($A$1:A245)+1</f>
        <v>69</v>
      </c>
      <c r="B246" s="115">
        <v>45849</v>
      </c>
      <c r="C246" s="116" t="s">
        <v>13</v>
      </c>
      <c r="D246" s="116" t="s">
        <v>373</v>
      </c>
      <c r="E246" s="117" t="s">
        <v>374</v>
      </c>
      <c r="F246" s="116" t="s">
        <v>24</v>
      </c>
      <c r="G246" s="116" t="s">
        <v>17</v>
      </c>
      <c r="H246" s="114" t="s">
        <v>25</v>
      </c>
      <c r="I246" s="116" t="s">
        <v>375</v>
      </c>
      <c r="J246" s="128" t="s">
        <v>20</v>
      </c>
      <c r="K246" s="130">
        <v>1131075.47</v>
      </c>
      <c r="L246" s="130">
        <v>0</v>
      </c>
      <c r="M246" s="116" t="s">
        <v>276</v>
      </c>
    </row>
    <row r="247" spans="1:13">
      <c r="A247" s="118"/>
      <c r="B247" s="119"/>
      <c r="C247" s="120"/>
      <c r="D247" s="120"/>
      <c r="E247" s="121"/>
      <c r="F247" s="120"/>
      <c r="G247" s="120"/>
      <c r="H247" s="118"/>
      <c r="I247" s="120"/>
      <c r="J247" s="128" t="s">
        <v>27</v>
      </c>
      <c r="K247" s="130">
        <v>12310119.17</v>
      </c>
      <c r="L247" s="130">
        <v>12310119.17</v>
      </c>
      <c r="M247" s="120"/>
    </row>
    <row r="248" spans="1:13">
      <c r="A248" s="122"/>
      <c r="B248" s="123"/>
      <c r="C248" s="124"/>
      <c r="D248" s="124"/>
      <c r="E248" s="125"/>
      <c r="F248" s="124"/>
      <c r="G248" s="124"/>
      <c r="H248" s="122"/>
      <c r="I248" s="124"/>
      <c r="J248" s="128" t="s">
        <v>33</v>
      </c>
      <c r="K248" s="130">
        <v>3714.5</v>
      </c>
      <c r="L248" s="130">
        <v>0</v>
      </c>
      <c r="M248" s="124"/>
    </row>
    <row r="249" spans="1:13">
      <c r="A249" s="114">
        <f>MAX($A$1:A248)+1</f>
        <v>70</v>
      </c>
      <c r="B249" s="115">
        <v>45849</v>
      </c>
      <c r="C249" s="116" t="s">
        <v>13</v>
      </c>
      <c r="D249" s="116" t="s">
        <v>376</v>
      </c>
      <c r="E249" s="117" t="s">
        <v>377</v>
      </c>
      <c r="F249" s="116" t="s">
        <v>378</v>
      </c>
      <c r="G249" s="116" t="s">
        <v>17</v>
      </c>
      <c r="H249" s="114" t="s">
        <v>379</v>
      </c>
      <c r="I249" s="116" t="s">
        <v>380</v>
      </c>
      <c r="J249" s="128" t="s">
        <v>20</v>
      </c>
      <c r="K249" s="130">
        <v>15025988.66</v>
      </c>
      <c r="L249" s="130">
        <v>0</v>
      </c>
      <c r="M249" s="116" t="s">
        <v>276</v>
      </c>
    </row>
    <row r="250" spans="1:13">
      <c r="A250" s="118"/>
      <c r="B250" s="119"/>
      <c r="C250" s="120"/>
      <c r="D250" s="120"/>
      <c r="E250" s="121"/>
      <c r="F250" s="120"/>
      <c r="G250" s="120"/>
      <c r="H250" s="118"/>
      <c r="I250" s="120"/>
      <c r="J250" s="128" t="s">
        <v>33</v>
      </c>
      <c r="K250" s="130">
        <v>1106082.51</v>
      </c>
      <c r="L250" s="130">
        <v>0</v>
      </c>
      <c r="M250" s="120"/>
    </row>
    <row r="251" spans="1:13">
      <c r="A251" s="118"/>
      <c r="B251" s="119"/>
      <c r="C251" s="120"/>
      <c r="D251" s="120"/>
      <c r="E251" s="121"/>
      <c r="F251" s="120"/>
      <c r="G251" s="120"/>
      <c r="H251" s="118"/>
      <c r="I251" s="120"/>
      <c r="J251" s="128" t="s">
        <v>49</v>
      </c>
      <c r="K251" s="130">
        <v>394639.11</v>
      </c>
      <c r="L251" s="130">
        <v>29937.47</v>
      </c>
      <c r="M251" s="120"/>
    </row>
    <row r="252" spans="1:13">
      <c r="A252" s="118"/>
      <c r="B252" s="119"/>
      <c r="C252" s="120"/>
      <c r="D252" s="120"/>
      <c r="E252" s="121"/>
      <c r="F252" s="120"/>
      <c r="G252" s="120"/>
      <c r="H252" s="118"/>
      <c r="I252" s="120"/>
      <c r="J252" s="128" t="s">
        <v>62</v>
      </c>
      <c r="K252" s="130">
        <v>95823.13</v>
      </c>
      <c r="L252" s="130">
        <v>0</v>
      </c>
      <c r="M252" s="120"/>
    </row>
    <row r="253" spans="1:13">
      <c r="A253" s="118"/>
      <c r="B253" s="119"/>
      <c r="C253" s="120"/>
      <c r="D253" s="120"/>
      <c r="E253" s="121"/>
      <c r="F253" s="120"/>
      <c r="G253" s="120"/>
      <c r="H253" s="118"/>
      <c r="I253" s="120"/>
      <c r="J253" s="128" t="s">
        <v>50</v>
      </c>
      <c r="K253" s="130">
        <v>298180.6</v>
      </c>
      <c r="L253" s="130">
        <v>39235.68</v>
      </c>
      <c r="M253" s="120"/>
    </row>
    <row r="254" spans="1:13">
      <c r="A254" s="122"/>
      <c r="B254" s="123"/>
      <c r="C254" s="124"/>
      <c r="D254" s="124"/>
      <c r="E254" s="125"/>
      <c r="F254" s="124"/>
      <c r="G254" s="124"/>
      <c r="H254" s="122"/>
      <c r="I254" s="124"/>
      <c r="J254" s="128" t="s">
        <v>61</v>
      </c>
      <c r="K254" s="130">
        <v>3625076.79</v>
      </c>
      <c r="L254" s="130">
        <v>0</v>
      </c>
      <c r="M254" s="124"/>
    </row>
    <row r="255" spans="1:13">
      <c r="A255" s="114">
        <f>MAX($A$1:A254)+1</f>
        <v>71</v>
      </c>
      <c r="B255" s="115">
        <v>45849</v>
      </c>
      <c r="C255" s="116" t="s">
        <v>13</v>
      </c>
      <c r="D255" s="116" t="s">
        <v>381</v>
      </c>
      <c r="E255" s="117" t="s">
        <v>382</v>
      </c>
      <c r="F255" s="116" t="s">
        <v>383</v>
      </c>
      <c r="G255" s="116" t="s">
        <v>17</v>
      </c>
      <c r="H255" s="114" t="s">
        <v>384</v>
      </c>
      <c r="I255" s="116" t="s">
        <v>385</v>
      </c>
      <c r="J255" s="128" t="s">
        <v>20</v>
      </c>
      <c r="K255" s="130">
        <v>4931287.72</v>
      </c>
      <c r="L255" s="130">
        <v>0</v>
      </c>
      <c r="M255" s="116" t="s">
        <v>276</v>
      </c>
    </row>
    <row r="256" spans="1:13">
      <c r="A256" s="118"/>
      <c r="B256" s="119"/>
      <c r="C256" s="120"/>
      <c r="D256" s="120"/>
      <c r="E256" s="121"/>
      <c r="F256" s="120"/>
      <c r="G256" s="120"/>
      <c r="H256" s="118"/>
      <c r="I256" s="120"/>
      <c r="J256" s="128" t="s">
        <v>33</v>
      </c>
      <c r="K256" s="130">
        <v>358153.38</v>
      </c>
      <c r="L256" s="130">
        <v>0</v>
      </c>
      <c r="M256" s="120"/>
    </row>
    <row r="257" spans="1:13">
      <c r="A257" s="118"/>
      <c r="B257" s="119"/>
      <c r="C257" s="120"/>
      <c r="D257" s="120"/>
      <c r="E257" s="121"/>
      <c r="F257" s="120"/>
      <c r="G257" s="120"/>
      <c r="H257" s="118"/>
      <c r="I257" s="120"/>
      <c r="J257" s="128" t="s">
        <v>49</v>
      </c>
      <c r="K257" s="130">
        <v>47335.2</v>
      </c>
      <c r="L257" s="130">
        <v>0</v>
      </c>
      <c r="M257" s="120"/>
    </row>
    <row r="258" spans="1:13">
      <c r="A258" s="118"/>
      <c r="B258" s="119"/>
      <c r="C258" s="120"/>
      <c r="D258" s="120"/>
      <c r="E258" s="121"/>
      <c r="F258" s="120"/>
      <c r="G258" s="120"/>
      <c r="H258" s="118"/>
      <c r="I258" s="120"/>
      <c r="J258" s="128" t="s">
        <v>62</v>
      </c>
      <c r="K258" s="130">
        <v>183267.01</v>
      </c>
      <c r="L258" s="130">
        <v>0</v>
      </c>
      <c r="M258" s="120"/>
    </row>
    <row r="259" spans="1:13">
      <c r="A259" s="118"/>
      <c r="B259" s="119"/>
      <c r="C259" s="120"/>
      <c r="D259" s="120"/>
      <c r="E259" s="121"/>
      <c r="F259" s="120"/>
      <c r="G259" s="120"/>
      <c r="H259" s="118"/>
      <c r="I259" s="120"/>
      <c r="J259" s="128" t="s">
        <v>50</v>
      </c>
      <c r="K259" s="130">
        <v>558214.95</v>
      </c>
      <c r="L259" s="130">
        <v>144697.53</v>
      </c>
      <c r="M259" s="120"/>
    </row>
    <row r="260" spans="1:13">
      <c r="A260" s="122"/>
      <c r="B260" s="123"/>
      <c r="C260" s="124"/>
      <c r="D260" s="124"/>
      <c r="E260" s="125"/>
      <c r="F260" s="124"/>
      <c r="G260" s="124"/>
      <c r="H260" s="122"/>
      <c r="I260" s="124"/>
      <c r="J260" s="128" t="s">
        <v>61</v>
      </c>
      <c r="K260" s="130">
        <v>1476212.15</v>
      </c>
      <c r="L260" s="130">
        <v>0</v>
      </c>
      <c r="M260" s="124"/>
    </row>
    <row r="261" spans="1:13">
      <c r="A261" s="114">
        <f>MAX($A$1:A260)+1</f>
        <v>72</v>
      </c>
      <c r="B261" s="115">
        <v>45849</v>
      </c>
      <c r="C261" s="116" t="s">
        <v>13</v>
      </c>
      <c r="D261" s="116" t="s">
        <v>386</v>
      </c>
      <c r="E261" s="117" t="s">
        <v>387</v>
      </c>
      <c r="F261" s="116" t="s">
        <v>304</v>
      </c>
      <c r="G261" s="116" t="s">
        <v>17</v>
      </c>
      <c r="H261" s="114" t="s">
        <v>305</v>
      </c>
      <c r="I261" s="116" t="s">
        <v>388</v>
      </c>
      <c r="J261" s="128" t="s">
        <v>49</v>
      </c>
      <c r="K261" s="130">
        <v>2707398.33</v>
      </c>
      <c r="L261" s="130">
        <v>162443.9</v>
      </c>
      <c r="M261" s="116" t="s">
        <v>276</v>
      </c>
    </row>
    <row r="262" spans="1:13">
      <c r="A262" s="122"/>
      <c r="B262" s="123"/>
      <c r="C262" s="124"/>
      <c r="D262" s="124"/>
      <c r="E262" s="125"/>
      <c r="F262" s="124"/>
      <c r="G262" s="124"/>
      <c r="H262" s="122"/>
      <c r="I262" s="124"/>
      <c r="J262" s="128" t="s">
        <v>50</v>
      </c>
      <c r="K262" s="130">
        <v>4841647.45</v>
      </c>
      <c r="L262" s="130">
        <v>290225.24</v>
      </c>
      <c r="M262" s="124"/>
    </row>
    <row r="263" spans="1:13">
      <c r="A263" s="114">
        <f>MAX($A$1:A262)+1</f>
        <v>73</v>
      </c>
      <c r="B263" s="115">
        <v>45849</v>
      </c>
      <c r="C263" s="116" t="s">
        <v>13</v>
      </c>
      <c r="D263" s="116" t="s">
        <v>389</v>
      </c>
      <c r="E263" s="117" t="s">
        <v>390</v>
      </c>
      <c r="F263" s="116" t="s">
        <v>391</v>
      </c>
      <c r="G263" s="116" t="s">
        <v>17</v>
      </c>
      <c r="H263" s="114" t="s">
        <v>392</v>
      </c>
      <c r="I263" s="116" t="s">
        <v>393</v>
      </c>
      <c r="J263" s="128" t="s">
        <v>20</v>
      </c>
      <c r="K263" s="130">
        <v>1314830.3</v>
      </c>
      <c r="L263" s="130">
        <v>0</v>
      </c>
      <c r="M263" s="116" t="s">
        <v>276</v>
      </c>
    </row>
    <row r="264" spans="1:13">
      <c r="A264" s="118"/>
      <c r="B264" s="119"/>
      <c r="C264" s="120"/>
      <c r="D264" s="120"/>
      <c r="E264" s="121"/>
      <c r="F264" s="120"/>
      <c r="G264" s="120"/>
      <c r="H264" s="118"/>
      <c r="I264" s="120"/>
      <c r="J264" s="128" t="s">
        <v>33</v>
      </c>
      <c r="K264" s="130">
        <v>35369.27</v>
      </c>
      <c r="L264" s="130">
        <v>0</v>
      </c>
      <c r="M264" s="120"/>
    </row>
    <row r="265" spans="1:13">
      <c r="A265" s="118"/>
      <c r="B265" s="119"/>
      <c r="C265" s="120"/>
      <c r="D265" s="120"/>
      <c r="E265" s="121"/>
      <c r="F265" s="120"/>
      <c r="G265" s="120"/>
      <c r="H265" s="118"/>
      <c r="I265" s="120"/>
      <c r="J265" s="128" t="s">
        <v>49</v>
      </c>
      <c r="K265" s="130">
        <v>526852.56</v>
      </c>
      <c r="L265" s="130">
        <v>0</v>
      </c>
      <c r="M265" s="120"/>
    </row>
    <row r="266" spans="1:13">
      <c r="A266" s="118"/>
      <c r="B266" s="119"/>
      <c r="C266" s="120"/>
      <c r="D266" s="120"/>
      <c r="E266" s="121"/>
      <c r="F266" s="120"/>
      <c r="G266" s="120"/>
      <c r="H266" s="118"/>
      <c r="I266" s="120"/>
      <c r="J266" s="128" t="s">
        <v>62</v>
      </c>
      <c r="K266" s="130">
        <v>7427.54</v>
      </c>
      <c r="L266" s="130">
        <v>0</v>
      </c>
      <c r="M266" s="120"/>
    </row>
    <row r="267" spans="1:13">
      <c r="A267" s="118"/>
      <c r="B267" s="119"/>
      <c r="C267" s="120"/>
      <c r="D267" s="120"/>
      <c r="E267" s="121"/>
      <c r="F267" s="120"/>
      <c r="G267" s="120"/>
      <c r="H267" s="118"/>
      <c r="I267" s="120"/>
      <c r="J267" s="128" t="s">
        <v>50</v>
      </c>
      <c r="K267" s="130">
        <v>288856.98</v>
      </c>
      <c r="L267" s="130">
        <v>0</v>
      </c>
      <c r="M267" s="120"/>
    </row>
    <row r="268" spans="1:13">
      <c r="A268" s="122"/>
      <c r="B268" s="123"/>
      <c r="C268" s="124"/>
      <c r="D268" s="124"/>
      <c r="E268" s="125"/>
      <c r="F268" s="124"/>
      <c r="G268" s="124"/>
      <c r="H268" s="122"/>
      <c r="I268" s="124"/>
      <c r="J268" s="128" t="s">
        <v>61</v>
      </c>
      <c r="K268" s="130">
        <v>7836335.26</v>
      </c>
      <c r="L268" s="130">
        <v>0</v>
      </c>
      <c r="M268" s="124"/>
    </row>
    <row r="269" spans="1:13">
      <c r="A269" s="114">
        <f>MAX($A$1:A268)+1</f>
        <v>74</v>
      </c>
      <c r="B269" s="115">
        <v>45849</v>
      </c>
      <c r="C269" s="116" t="s">
        <v>13</v>
      </c>
      <c r="D269" s="116" t="s">
        <v>394</v>
      </c>
      <c r="E269" s="117" t="s">
        <v>395</v>
      </c>
      <c r="F269" s="116" t="s">
        <v>396</v>
      </c>
      <c r="G269" s="116" t="s">
        <v>17</v>
      </c>
      <c r="H269" s="114" t="s">
        <v>397</v>
      </c>
      <c r="I269" s="116" t="s">
        <v>398</v>
      </c>
      <c r="J269" s="128" t="s">
        <v>20</v>
      </c>
      <c r="K269" s="130">
        <v>688148.62</v>
      </c>
      <c r="L269" s="130">
        <v>70661.6800000001</v>
      </c>
      <c r="M269" s="116" t="s">
        <v>276</v>
      </c>
    </row>
    <row r="270" spans="1:13">
      <c r="A270" s="118"/>
      <c r="B270" s="119"/>
      <c r="C270" s="120"/>
      <c r="D270" s="120"/>
      <c r="E270" s="121"/>
      <c r="F270" s="120"/>
      <c r="G270" s="120"/>
      <c r="H270" s="118"/>
      <c r="I270" s="120"/>
      <c r="J270" s="128" t="s">
        <v>134</v>
      </c>
      <c r="K270" s="130">
        <v>2390880.24</v>
      </c>
      <c r="L270" s="130">
        <v>0</v>
      </c>
      <c r="M270" s="120"/>
    </row>
    <row r="271" spans="1:13">
      <c r="A271" s="118"/>
      <c r="B271" s="119"/>
      <c r="C271" s="120"/>
      <c r="D271" s="120"/>
      <c r="E271" s="121"/>
      <c r="F271" s="120"/>
      <c r="G271" s="120"/>
      <c r="H271" s="118"/>
      <c r="I271" s="120"/>
      <c r="J271" s="128" t="s">
        <v>33</v>
      </c>
      <c r="K271" s="130">
        <v>15313.62</v>
      </c>
      <c r="L271" s="130">
        <v>6036.6</v>
      </c>
      <c r="M271" s="120"/>
    </row>
    <row r="272" spans="1:13">
      <c r="A272" s="122"/>
      <c r="B272" s="123"/>
      <c r="C272" s="124"/>
      <c r="D272" s="124"/>
      <c r="E272" s="125"/>
      <c r="F272" s="124"/>
      <c r="G272" s="124"/>
      <c r="H272" s="122"/>
      <c r="I272" s="124"/>
      <c r="J272" s="128" t="s">
        <v>62</v>
      </c>
      <c r="K272" s="130">
        <v>2598.44</v>
      </c>
      <c r="L272" s="130">
        <v>2598.44</v>
      </c>
      <c r="M272" s="124"/>
    </row>
    <row r="273" spans="1:13">
      <c r="A273" s="114">
        <f>MAX($A$1:A272)+1</f>
        <v>75</v>
      </c>
      <c r="B273" s="115">
        <v>45849</v>
      </c>
      <c r="C273" s="116" t="s">
        <v>13</v>
      </c>
      <c r="D273" s="116" t="s">
        <v>399</v>
      </c>
      <c r="E273" s="117" t="s">
        <v>400</v>
      </c>
      <c r="F273" s="116" t="s">
        <v>401</v>
      </c>
      <c r="G273" s="116" t="s">
        <v>17</v>
      </c>
      <c r="H273" s="114" t="s">
        <v>402</v>
      </c>
      <c r="I273" s="116" t="s">
        <v>403</v>
      </c>
      <c r="J273" s="128" t="s">
        <v>49</v>
      </c>
      <c r="K273" s="130">
        <v>145680.04</v>
      </c>
      <c r="L273" s="130">
        <v>72840.02</v>
      </c>
      <c r="M273" s="116" t="s">
        <v>276</v>
      </c>
    </row>
    <row r="274" spans="1:13">
      <c r="A274" s="118"/>
      <c r="B274" s="119"/>
      <c r="C274" s="120"/>
      <c r="D274" s="120"/>
      <c r="E274" s="121"/>
      <c r="F274" s="120"/>
      <c r="G274" s="120"/>
      <c r="H274" s="118"/>
      <c r="I274" s="120"/>
      <c r="J274" s="128" t="s">
        <v>50</v>
      </c>
      <c r="K274" s="130">
        <v>2162490.95</v>
      </c>
      <c r="L274" s="130">
        <v>1079394.05</v>
      </c>
      <c r="M274" s="120"/>
    </row>
    <row r="275" spans="1:13">
      <c r="A275" s="122"/>
      <c r="B275" s="123"/>
      <c r="C275" s="124"/>
      <c r="D275" s="124"/>
      <c r="E275" s="125"/>
      <c r="F275" s="124"/>
      <c r="G275" s="124"/>
      <c r="H275" s="122"/>
      <c r="I275" s="124"/>
      <c r="J275" s="128" t="s">
        <v>61</v>
      </c>
      <c r="K275" s="130">
        <v>726812.75</v>
      </c>
      <c r="L275" s="130">
        <v>216710.97</v>
      </c>
      <c r="M275" s="124"/>
    </row>
    <row r="276" spans="1:13">
      <c r="A276" s="114">
        <f>MAX($A$1:A275)+1</f>
        <v>76</v>
      </c>
      <c r="B276" s="115">
        <v>45849</v>
      </c>
      <c r="C276" s="116" t="s">
        <v>13</v>
      </c>
      <c r="D276" s="116" t="s">
        <v>404</v>
      </c>
      <c r="E276" s="117" t="s">
        <v>405</v>
      </c>
      <c r="F276" s="116" t="s">
        <v>406</v>
      </c>
      <c r="G276" s="116" t="s">
        <v>17</v>
      </c>
      <c r="H276" s="114" t="s">
        <v>407</v>
      </c>
      <c r="I276" s="116" t="s">
        <v>408</v>
      </c>
      <c r="J276" s="128" t="s">
        <v>20</v>
      </c>
      <c r="K276" s="130">
        <v>1203311.19</v>
      </c>
      <c r="L276" s="130">
        <v>26390.1699999999</v>
      </c>
      <c r="M276" s="116" t="s">
        <v>276</v>
      </c>
    </row>
    <row r="277" spans="1:13">
      <c r="A277" s="118"/>
      <c r="B277" s="119"/>
      <c r="C277" s="120"/>
      <c r="D277" s="120"/>
      <c r="E277" s="121"/>
      <c r="F277" s="120"/>
      <c r="G277" s="120"/>
      <c r="H277" s="118"/>
      <c r="I277" s="120"/>
      <c r="J277" s="128" t="s">
        <v>33</v>
      </c>
      <c r="K277" s="130">
        <v>68998.78</v>
      </c>
      <c r="L277" s="130">
        <v>1847.31</v>
      </c>
      <c r="M277" s="120"/>
    </row>
    <row r="278" spans="1:13">
      <c r="A278" s="118"/>
      <c r="B278" s="119"/>
      <c r="C278" s="120"/>
      <c r="D278" s="120"/>
      <c r="E278" s="121"/>
      <c r="F278" s="120"/>
      <c r="G278" s="120"/>
      <c r="H278" s="118"/>
      <c r="I278" s="120"/>
      <c r="J278" s="128" t="s">
        <v>49</v>
      </c>
      <c r="K278" s="130">
        <v>288474.63</v>
      </c>
      <c r="L278" s="130">
        <v>63336.4</v>
      </c>
      <c r="M278" s="120"/>
    </row>
    <row r="279" spans="1:13">
      <c r="A279" s="118"/>
      <c r="B279" s="119"/>
      <c r="C279" s="120"/>
      <c r="D279" s="120"/>
      <c r="E279" s="121"/>
      <c r="F279" s="120"/>
      <c r="G279" s="120"/>
      <c r="H279" s="118"/>
      <c r="I279" s="120"/>
      <c r="J279" s="128" t="s">
        <v>50</v>
      </c>
      <c r="K279" s="130">
        <v>37009.64</v>
      </c>
      <c r="L279" s="130">
        <v>18504.82</v>
      </c>
      <c r="M279" s="120"/>
    </row>
    <row r="280" spans="1:13">
      <c r="A280" s="122"/>
      <c r="B280" s="123"/>
      <c r="C280" s="124"/>
      <c r="D280" s="124"/>
      <c r="E280" s="125"/>
      <c r="F280" s="124"/>
      <c r="G280" s="124"/>
      <c r="H280" s="122"/>
      <c r="I280" s="124"/>
      <c r="J280" s="128" t="s">
        <v>61</v>
      </c>
      <c r="K280" s="130">
        <v>669276.73</v>
      </c>
      <c r="L280" s="130">
        <v>0</v>
      </c>
      <c r="M280" s="124"/>
    </row>
    <row r="281" spans="1:13">
      <c r="A281" s="114">
        <f>MAX($A$1:A280)+1</f>
        <v>77</v>
      </c>
      <c r="B281" s="115">
        <v>45849</v>
      </c>
      <c r="C281" s="116" t="s">
        <v>13</v>
      </c>
      <c r="D281" s="116" t="s">
        <v>409</v>
      </c>
      <c r="E281" s="117" t="s">
        <v>410</v>
      </c>
      <c r="F281" s="116" t="s">
        <v>411</v>
      </c>
      <c r="G281" s="116" t="s">
        <v>17</v>
      </c>
      <c r="H281" s="114" t="s">
        <v>412</v>
      </c>
      <c r="I281" s="116" t="s">
        <v>413</v>
      </c>
      <c r="J281" s="128" t="s">
        <v>49</v>
      </c>
      <c r="K281" s="130">
        <v>5225.32</v>
      </c>
      <c r="L281" s="130">
        <v>1306.33</v>
      </c>
      <c r="M281" s="116" t="s">
        <v>276</v>
      </c>
    </row>
    <row r="282" spans="1:13">
      <c r="A282" s="118"/>
      <c r="B282" s="119"/>
      <c r="C282" s="120"/>
      <c r="D282" s="120"/>
      <c r="E282" s="121"/>
      <c r="F282" s="120"/>
      <c r="G282" s="120"/>
      <c r="H282" s="118"/>
      <c r="I282" s="120"/>
      <c r="J282" s="128" t="s">
        <v>50</v>
      </c>
      <c r="K282" s="130">
        <v>23295.72</v>
      </c>
      <c r="L282" s="130">
        <v>5823.93</v>
      </c>
      <c r="M282" s="120"/>
    </row>
    <row r="283" spans="1:13">
      <c r="A283" s="122"/>
      <c r="B283" s="123"/>
      <c r="C283" s="124"/>
      <c r="D283" s="124"/>
      <c r="E283" s="125"/>
      <c r="F283" s="124"/>
      <c r="G283" s="124"/>
      <c r="H283" s="122"/>
      <c r="I283" s="124"/>
      <c r="J283" s="128" t="s">
        <v>61</v>
      </c>
      <c r="K283" s="130">
        <v>8355393.61</v>
      </c>
      <c r="L283" s="130">
        <v>0</v>
      </c>
      <c r="M283" s="124"/>
    </row>
    <row r="284" spans="1:13">
      <c r="A284" s="114">
        <f>MAX($A$1:A283)+1</f>
        <v>78</v>
      </c>
      <c r="B284" s="115">
        <v>45849</v>
      </c>
      <c r="C284" s="116" t="s">
        <v>13</v>
      </c>
      <c r="D284" s="116" t="s">
        <v>414</v>
      </c>
      <c r="E284" s="117" t="s">
        <v>415</v>
      </c>
      <c r="F284" s="116" t="s">
        <v>416</v>
      </c>
      <c r="G284" s="116" t="s">
        <v>17</v>
      </c>
      <c r="H284" s="114" t="s">
        <v>417</v>
      </c>
      <c r="I284" s="116" t="s">
        <v>418</v>
      </c>
      <c r="J284" s="128" t="s">
        <v>20</v>
      </c>
      <c r="K284" s="130">
        <v>27448867.52</v>
      </c>
      <c r="L284" s="130">
        <v>0</v>
      </c>
      <c r="M284" s="116" t="s">
        <v>276</v>
      </c>
    </row>
    <row r="285" spans="1:13">
      <c r="A285" s="118"/>
      <c r="B285" s="119"/>
      <c r="C285" s="120"/>
      <c r="D285" s="120"/>
      <c r="E285" s="121"/>
      <c r="F285" s="120"/>
      <c r="G285" s="120"/>
      <c r="H285" s="118"/>
      <c r="I285" s="120"/>
      <c r="J285" s="128" t="s">
        <v>419</v>
      </c>
      <c r="K285" s="130">
        <v>5994509.02</v>
      </c>
      <c r="L285" s="130">
        <v>0</v>
      </c>
      <c r="M285" s="120"/>
    </row>
    <row r="286" spans="1:13">
      <c r="A286" s="118"/>
      <c r="B286" s="119"/>
      <c r="C286" s="120"/>
      <c r="D286" s="120"/>
      <c r="E286" s="121"/>
      <c r="F286" s="120"/>
      <c r="G286" s="120"/>
      <c r="H286" s="118"/>
      <c r="I286" s="120"/>
      <c r="J286" s="128" t="s">
        <v>33</v>
      </c>
      <c r="K286" s="130">
        <v>6982542.82</v>
      </c>
      <c r="L286" s="130">
        <v>0</v>
      </c>
      <c r="M286" s="120"/>
    </row>
    <row r="287" spans="1:13">
      <c r="A287" s="118"/>
      <c r="B287" s="119"/>
      <c r="C287" s="120"/>
      <c r="D287" s="120"/>
      <c r="E287" s="121"/>
      <c r="F287" s="120"/>
      <c r="G287" s="120"/>
      <c r="H287" s="118"/>
      <c r="I287" s="120"/>
      <c r="J287" s="128" t="s">
        <v>49</v>
      </c>
      <c r="K287" s="130">
        <v>9959104.01</v>
      </c>
      <c r="L287" s="130">
        <v>0</v>
      </c>
      <c r="M287" s="120"/>
    </row>
    <row r="288" spans="1:13">
      <c r="A288" s="118"/>
      <c r="B288" s="119"/>
      <c r="C288" s="120"/>
      <c r="D288" s="120"/>
      <c r="E288" s="121"/>
      <c r="F288" s="120"/>
      <c r="G288" s="120"/>
      <c r="H288" s="118"/>
      <c r="I288" s="120"/>
      <c r="J288" s="128" t="s">
        <v>50</v>
      </c>
      <c r="K288" s="130">
        <v>447109.38</v>
      </c>
      <c r="L288" s="130">
        <v>447109.38</v>
      </c>
      <c r="M288" s="120"/>
    </row>
    <row r="289" spans="1:13">
      <c r="A289" s="122"/>
      <c r="B289" s="123"/>
      <c r="C289" s="124"/>
      <c r="D289" s="124"/>
      <c r="E289" s="125"/>
      <c r="F289" s="124"/>
      <c r="G289" s="124"/>
      <c r="H289" s="122"/>
      <c r="I289" s="124"/>
      <c r="J289" s="128" t="s">
        <v>61</v>
      </c>
      <c r="K289" s="130">
        <v>24758537.65</v>
      </c>
      <c r="L289" s="130">
        <v>0</v>
      </c>
      <c r="M289" s="124"/>
    </row>
    <row r="290" spans="1:13">
      <c r="A290" s="126">
        <f>MAX($A$1:A289)+1</f>
        <v>79</v>
      </c>
      <c r="B290" s="127">
        <v>45849</v>
      </c>
      <c r="C290" s="128" t="s">
        <v>13</v>
      </c>
      <c r="D290" s="128" t="s">
        <v>420</v>
      </c>
      <c r="E290" s="129" t="s">
        <v>421</v>
      </c>
      <c r="F290" s="128" t="s">
        <v>354</v>
      </c>
      <c r="G290" s="128" t="s">
        <v>17</v>
      </c>
      <c r="H290" s="126" t="s">
        <v>355</v>
      </c>
      <c r="I290" s="128" t="s">
        <v>422</v>
      </c>
      <c r="J290" s="128" t="s">
        <v>50</v>
      </c>
      <c r="K290" s="130">
        <v>2884995.86</v>
      </c>
      <c r="L290" s="130">
        <v>225615.62</v>
      </c>
      <c r="M290" s="128" t="s">
        <v>276</v>
      </c>
    </row>
    <row r="291" spans="1:13">
      <c r="A291" s="114">
        <f>MAX($A$1:A290)+1</f>
        <v>80</v>
      </c>
      <c r="B291" s="115">
        <v>45849</v>
      </c>
      <c r="C291" s="116" t="s">
        <v>13</v>
      </c>
      <c r="D291" s="116" t="s">
        <v>423</v>
      </c>
      <c r="E291" s="117" t="s">
        <v>424</v>
      </c>
      <c r="F291" s="116" t="s">
        <v>425</v>
      </c>
      <c r="G291" s="116" t="s">
        <v>17</v>
      </c>
      <c r="H291" s="114" t="s">
        <v>426</v>
      </c>
      <c r="I291" s="116" t="s">
        <v>427</v>
      </c>
      <c r="J291" s="128" t="s">
        <v>20</v>
      </c>
      <c r="K291" s="130">
        <v>3448590.16</v>
      </c>
      <c r="L291" s="130">
        <v>0</v>
      </c>
      <c r="M291" s="116" t="s">
        <v>276</v>
      </c>
    </row>
    <row r="292" spans="1:13">
      <c r="A292" s="122"/>
      <c r="B292" s="123"/>
      <c r="C292" s="124"/>
      <c r="D292" s="124"/>
      <c r="E292" s="125"/>
      <c r="F292" s="124"/>
      <c r="G292" s="124"/>
      <c r="H292" s="122"/>
      <c r="I292" s="124"/>
      <c r="J292" s="128" t="s">
        <v>33</v>
      </c>
      <c r="K292" s="130">
        <v>206848.5</v>
      </c>
      <c r="L292" s="130">
        <v>0</v>
      </c>
      <c r="M292" s="124"/>
    </row>
    <row r="293" spans="1:13">
      <c r="A293" s="114">
        <f>MAX($A$1:A292)+1</f>
        <v>81</v>
      </c>
      <c r="B293" s="115">
        <v>45849</v>
      </c>
      <c r="C293" s="116" t="s">
        <v>13</v>
      </c>
      <c r="D293" s="116" t="s">
        <v>428</v>
      </c>
      <c r="E293" s="117" t="s">
        <v>429</v>
      </c>
      <c r="F293" s="116" t="s">
        <v>430</v>
      </c>
      <c r="G293" s="116" t="s">
        <v>17</v>
      </c>
      <c r="H293" s="114" t="s">
        <v>431</v>
      </c>
      <c r="I293" s="116" t="s">
        <v>432</v>
      </c>
      <c r="J293" s="128" t="s">
        <v>20</v>
      </c>
      <c r="K293" s="130">
        <v>1846579.36</v>
      </c>
      <c r="L293" s="130">
        <v>0</v>
      </c>
      <c r="M293" s="116" t="s">
        <v>276</v>
      </c>
    </row>
    <row r="294" spans="1:13">
      <c r="A294" s="122"/>
      <c r="B294" s="123"/>
      <c r="C294" s="124"/>
      <c r="D294" s="124"/>
      <c r="E294" s="125"/>
      <c r="F294" s="124"/>
      <c r="G294" s="124"/>
      <c r="H294" s="122"/>
      <c r="I294" s="124"/>
      <c r="J294" s="128" t="s">
        <v>33</v>
      </c>
      <c r="K294" s="130">
        <v>170891.11</v>
      </c>
      <c r="L294" s="130">
        <v>0</v>
      </c>
      <c r="M294" s="124"/>
    </row>
    <row r="295" ht="24" spans="1:13">
      <c r="A295" s="126">
        <f>MAX($A$1:A294)+1</f>
        <v>82</v>
      </c>
      <c r="B295" s="127">
        <v>45849</v>
      </c>
      <c r="C295" s="128" t="s">
        <v>13</v>
      </c>
      <c r="D295" s="128" t="s">
        <v>433</v>
      </c>
      <c r="E295" s="129" t="s">
        <v>434</v>
      </c>
      <c r="F295" s="128" t="s">
        <v>435</v>
      </c>
      <c r="G295" s="128" t="s">
        <v>17</v>
      </c>
      <c r="H295" s="126" t="s">
        <v>436</v>
      </c>
      <c r="I295" s="128" t="s">
        <v>437</v>
      </c>
      <c r="J295" s="128" t="s">
        <v>20</v>
      </c>
      <c r="K295" s="130">
        <v>4144165.55</v>
      </c>
      <c r="L295" s="130">
        <v>0</v>
      </c>
      <c r="M295" s="128" t="s">
        <v>276</v>
      </c>
    </row>
    <row r="296" spans="1:13">
      <c r="A296" s="114">
        <f>MAX($A$1:A295)+1</f>
        <v>83</v>
      </c>
      <c r="B296" s="115">
        <v>45849</v>
      </c>
      <c r="C296" s="116" t="s">
        <v>13</v>
      </c>
      <c r="D296" s="116" t="s">
        <v>438</v>
      </c>
      <c r="E296" s="117" t="s">
        <v>439</v>
      </c>
      <c r="F296" s="116" t="s">
        <v>440</v>
      </c>
      <c r="G296" s="116" t="s">
        <v>17</v>
      </c>
      <c r="H296" s="114" t="s">
        <v>441</v>
      </c>
      <c r="I296" s="116" t="s">
        <v>442</v>
      </c>
      <c r="J296" s="128" t="s">
        <v>20</v>
      </c>
      <c r="K296" s="130">
        <v>1197220.16</v>
      </c>
      <c r="L296" s="130">
        <v>0</v>
      </c>
      <c r="M296" s="116" t="s">
        <v>276</v>
      </c>
    </row>
    <row r="297" spans="1:13">
      <c r="A297" s="118"/>
      <c r="B297" s="119"/>
      <c r="C297" s="120"/>
      <c r="D297" s="120"/>
      <c r="E297" s="121"/>
      <c r="F297" s="120"/>
      <c r="G297" s="120"/>
      <c r="H297" s="118"/>
      <c r="I297" s="120"/>
      <c r="J297" s="128" t="s">
        <v>33</v>
      </c>
      <c r="K297" s="130">
        <v>70690.25</v>
      </c>
      <c r="L297" s="130">
        <v>789.479999999996</v>
      </c>
      <c r="M297" s="120"/>
    </row>
    <row r="298" spans="1:13">
      <c r="A298" s="118"/>
      <c r="B298" s="119"/>
      <c r="C298" s="120"/>
      <c r="D298" s="120"/>
      <c r="E298" s="121"/>
      <c r="F298" s="120"/>
      <c r="G298" s="120"/>
      <c r="H298" s="118"/>
      <c r="I298" s="120"/>
      <c r="J298" s="128" t="s">
        <v>49</v>
      </c>
      <c r="K298" s="130">
        <v>582004.26</v>
      </c>
      <c r="L298" s="130">
        <v>0</v>
      </c>
      <c r="M298" s="120"/>
    </row>
    <row r="299" spans="1:13">
      <c r="A299" s="118"/>
      <c r="B299" s="119"/>
      <c r="C299" s="120"/>
      <c r="D299" s="120"/>
      <c r="E299" s="121"/>
      <c r="F299" s="120"/>
      <c r="G299" s="120"/>
      <c r="H299" s="118"/>
      <c r="I299" s="120"/>
      <c r="J299" s="128" t="s">
        <v>62</v>
      </c>
      <c r="K299" s="130">
        <v>165210.08</v>
      </c>
      <c r="L299" s="130">
        <v>0</v>
      </c>
      <c r="M299" s="120"/>
    </row>
    <row r="300" spans="1:13">
      <c r="A300" s="118"/>
      <c r="B300" s="119"/>
      <c r="C300" s="120"/>
      <c r="D300" s="120"/>
      <c r="E300" s="121"/>
      <c r="F300" s="120"/>
      <c r="G300" s="120"/>
      <c r="H300" s="118"/>
      <c r="I300" s="120"/>
      <c r="J300" s="128" t="s">
        <v>50</v>
      </c>
      <c r="K300" s="130">
        <v>137073.75</v>
      </c>
      <c r="L300" s="130">
        <v>67314.16</v>
      </c>
      <c r="M300" s="120"/>
    </row>
    <row r="301" spans="1:13">
      <c r="A301" s="118"/>
      <c r="B301" s="119"/>
      <c r="C301" s="120"/>
      <c r="D301" s="120"/>
      <c r="E301" s="121"/>
      <c r="F301" s="120"/>
      <c r="G301" s="120"/>
      <c r="H301" s="118"/>
      <c r="I301" s="120"/>
      <c r="J301" s="128" t="s">
        <v>61</v>
      </c>
      <c r="K301" s="130">
        <v>4439600.61</v>
      </c>
      <c r="L301" s="130">
        <v>0</v>
      </c>
      <c r="M301" s="120"/>
    </row>
    <row r="302" spans="1:13">
      <c r="A302" s="122"/>
      <c r="B302" s="123"/>
      <c r="C302" s="124"/>
      <c r="D302" s="124"/>
      <c r="E302" s="125"/>
      <c r="F302" s="124"/>
      <c r="G302" s="124"/>
      <c r="H302" s="122"/>
      <c r="I302" s="124"/>
      <c r="J302" s="128" t="s">
        <v>443</v>
      </c>
      <c r="K302" s="130">
        <v>5993735.84</v>
      </c>
      <c r="L302" s="130">
        <v>0</v>
      </c>
      <c r="M302" s="124"/>
    </row>
    <row r="303" spans="1:13">
      <c r="A303" s="114">
        <f>MAX($A$1:A302)+1</f>
        <v>84</v>
      </c>
      <c r="B303" s="115">
        <v>45849</v>
      </c>
      <c r="C303" s="116" t="s">
        <v>13</v>
      </c>
      <c r="D303" s="116" t="s">
        <v>444</v>
      </c>
      <c r="E303" s="117" t="s">
        <v>445</v>
      </c>
      <c r="F303" s="116" t="s">
        <v>446</v>
      </c>
      <c r="G303" s="116" t="s">
        <v>17</v>
      </c>
      <c r="H303" s="114" t="s">
        <v>447</v>
      </c>
      <c r="I303" s="116" t="s">
        <v>448</v>
      </c>
      <c r="J303" s="128" t="s">
        <v>49</v>
      </c>
      <c r="K303" s="130">
        <v>685345.52</v>
      </c>
      <c r="L303" s="130">
        <v>0</v>
      </c>
      <c r="M303" s="116" t="s">
        <v>276</v>
      </c>
    </row>
    <row r="304" spans="1:13">
      <c r="A304" s="122"/>
      <c r="B304" s="123"/>
      <c r="C304" s="124"/>
      <c r="D304" s="124"/>
      <c r="E304" s="125"/>
      <c r="F304" s="124"/>
      <c r="G304" s="124"/>
      <c r="H304" s="122"/>
      <c r="I304" s="124"/>
      <c r="J304" s="128" t="s">
        <v>50</v>
      </c>
      <c r="K304" s="130">
        <v>1711060.8</v>
      </c>
      <c r="L304" s="130">
        <v>0</v>
      </c>
      <c r="M304" s="124"/>
    </row>
    <row r="305" spans="1:13">
      <c r="A305" s="114">
        <f>MAX($A$1:A304)+1</f>
        <v>85</v>
      </c>
      <c r="B305" s="115">
        <v>45849</v>
      </c>
      <c r="C305" s="116" t="s">
        <v>13</v>
      </c>
      <c r="D305" s="116" t="s">
        <v>449</v>
      </c>
      <c r="E305" s="117" t="s">
        <v>450</v>
      </c>
      <c r="F305" s="116" t="s">
        <v>451</v>
      </c>
      <c r="G305" s="116" t="s">
        <v>17</v>
      </c>
      <c r="H305" s="114" t="s">
        <v>452</v>
      </c>
      <c r="I305" s="116" t="s">
        <v>453</v>
      </c>
      <c r="J305" s="128" t="s">
        <v>20</v>
      </c>
      <c r="K305" s="130">
        <v>186596.36</v>
      </c>
      <c r="L305" s="130">
        <v>0</v>
      </c>
      <c r="M305" s="116" t="s">
        <v>276</v>
      </c>
    </row>
    <row r="306" spans="1:13">
      <c r="A306" s="118"/>
      <c r="B306" s="119"/>
      <c r="C306" s="120"/>
      <c r="D306" s="120"/>
      <c r="E306" s="121"/>
      <c r="F306" s="120"/>
      <c r="G306" s="120"/>
      <c r="H306" s="118"/>
      <c r="I306" s="120"/>
      <c r="J306" s="128" t="s">
        <v>27</v>
      </c>
      <c r="K306" s="130">
        <v>80589.3</v>
      </c>
      <c r="L306" s="130">
        <v>0</v>
      </c>
      <c r="M306" s="120"/>
    </row>
    <row r="307" spans="1:13">
      <c r="A307" s="118"/>
      <c r="B307" s="119"/>
      <c r="C307" s="120"/>
      <c r="D307" s="120"/>
      <c r="E307" s="121"/>
      <c r="F307" s="120"/>
      <c r="G307" s="120"/>
      <c r="H307" s="118"/>
      <c r="I307" s="120"/>
      <c r="J307" s="128" t="s">
        <v>33</v>
      </c>
      <c r="K307" s="130">
        <v>27813.38</v>
      </c>
      <c r="L307" s="130">
        <v>2751.79</v>
      </c>
      <c r="M307" s="120"/>
    </row>
    <row r="308" spans="1:13">
      <c r="A308" s="118"/>
      <c r="B308" s="119"/>
      <c r="C308" s="120"/>
      <c r="D308" s="120"/>
      <c r="E308" s="121"/>
      <c r="F308" s="120"/>
      <c r="G308" s="120"/>
      <c r="H308" s="118"/>
      <c r="I308" s="120"/>
      <c r="J308" s="128" t="s">
        <v>49</v>
      </c>
      <c r="K308" s="130">
        <v>2451589.42</v>
      </c>
      <c r="L308" s="130">
        <v>171558.5</v>
      </c>
      <c r="M308" s="120"/>
    </row>
    <row r="309" spans="1:13">
      <c r="A309" s="118"/>
      <c r="B309" s="119"/>
      <c r="C309" s="120"/>
      <c r="D309" s="120"/>
      <c r="E309" s="121"/>
      <c r="F309" s="120"/>
      <c r="G309" s="120"/>
      <c r="H309" s="118"/>
      <c r="I309" s="120"/>
      <c r="J309" s="128" t="s">
        <v>62</v>
      </c>
      <c r="K309" s="130">
        <v>28040.04</v>
      </c>
      <c r="L309" s="130">
        <v>3804.99</v>
      </c>
      <c r="M309" s="120"/>
    </row>
    <row r="310" spans="1:13">
      <c r="A310" s="118"/>
      <c r="B310" s="119"/>
      <c r="C310" s="120"/>
      <c r="D310" s="120"/>
      <c r="E310" s="121"/>
      <c r="F310" s="120"/>
      <c r="G310" s="120"/>
      <c r="H310" s="118"/>
      <c r="I310" s="120"/>
      <c r="J310" s="128" t="s">
        <v>50</v>
      </c>
      <c r="K310" s="130">
        <v>2574127.23</v>
      </c>
      <c r="L310" s="130">
        <v>0</v>
      </c>
      <c r="M310" s="120"/>
    </row>
    <row r="311" spans="1:13">
      <c r="A311" s="118"/>
      <c r="B311" s="119"/>
      <c r="C311" s="120"/>
      <c r="D311" s="120"/>
      <c r="E311" s="121"/>
      <c r="F311" s="120"/>
      <c r="G311" s="120"/>
      <c r="H311" s="118"/>
      <c r="I311" s="120"/>
      <c r="J311" s="128" t="s">
        <v>61</v>
      </c>
      <c r="K311" s="130">
        <v>332904.83</v>
      </c>
      <c r="L311" s="130">
        <v>13224.93</v>
      </c>
      <c r="M311" s="120"/>
    </row>
    <row r="312" spans="1:13">
      <c r="A312" s="122"/>
      <c r="B312" s="123"/>
      <c r="C312" s="124"/>
      <c r="D312" s="124"/>
      <c r="E312" s="125"/>
      <c r="F312" s="124"/>
      <c r="G312" s="124"/>
      <c r="H312" s="122"/>
      <c r="I312" s="124"/>
      <c r="J312" s="128" t="s">
        <v>367</v>
      </c>
      <c r="K312" s="130">
        <v>22405.95</v>
      </c>
      <c r="L312" s="130">
        <v>0</v>
      </c>
      <c r="M312" s="124"/>
    </row>
    <row r="313" spans="1:13">
      <c r="A313" s="114">
        <f>MAX($A$1:A312)+1</f>
        <v>86</v>
      </c>
      <c r="B313" s="115">
        <v>45849</v>
      </c>
      <c r="C313" s="116" t="s">
        <v>13</v>
      </c>
      <c r="D313" s="116" t="s">
        <v>454</v>
      </c>
      <c r="E313" s="117" t="s">
        <v>455</v>
      </c>
      <c r="F313" s="116" t="s">
        <v>456</v>
      </c>
      <c r="G313" s="116" t="s">
        <v>17</v>
      </c>
      <c r="H313" s="114" t="s">
        <v>457</v>
      </c>
      <c r="I313" s="116" t="s">
        <v>458</v>
      </c>
      <c r="J313" s="128" t="s">
        <v>20</v>
      </c>
      <c r="K313" s="130">
        <v>2219688.88</v>
      </c>
      <c r="L313" s="130">
        <v>0</v>
      </c>
      <c r="M313" s="116" t="s">
        <v>276</v>
      </c>
    </row>
    <row r="314" spans="1:13">
      <c r="A314" s="118"/>
      <c r="B314" s="119"/>
      <c r="C314" s="120"/>
      <c r="D314" s="120"/>
      <c r="E314" s="121"/>
      <c r="F314" s="120"/>
      <c r="G314" s="120"/>
      <c r="H314" s="118"/>
      <c r="I314" s="120"/>
      <c r="J314" s="128" t="s">
        <v>33</v>
      </c>
      <c r="K314" s="130">
        <v>134683.7</v>
      </c>
      <c r="L314" s="130">
        <v>0</v>
      </c>
      <c r="M314" s="120"/>
    </row>
    <row r="315" spans="1:13">
      <c r="A315" s="118"/>
      <c r="B315" s="119"/>
      <c r="C315" s="120"/>
      <c r="D315" s="120"/>
      <c r="E315" s="121"/>
      <c r="F315" s="120"/>
      <c r="G315" s="120"/>
      <c r="H315" s="118"/>
      <c r="I315" s="120"/>
      <c r="J315" s="128" t="s">
        <v>49</v>
      </c>
      <c r="K315" s="130">
        <v>9967.8</v>
      </c>
      <c r="L315" s="130">
        <v>0</v>
      </c>
      <c r="M315" s="120"/>
    </row>
    <row r="316" spans="1:13">
      <c r="A316" s="118"/>
      <c r="B316" s="119"/>
      <c r="C316" s="120"/>
      <c r="D316" s="120"/>
      <c r="E316" s="121"/>
      <c r="F316" s="120"/>
      <c r="G316" s="120"/>
      <c r="H316" s="118"/>
      <c r="I316" s="120"/>
      <c r="J316" s="128" t="s">
        <v>62</v>
      </c>
      <c r="K316" s="130">
        <v>8951.7</v>
      </c>
      <c r="L316" s="130">
        <v>0</v>
      </c>
      <c r="M316" s="120"/>
    </row>
    <row r="317" spans="1:13">
      <c r="A317" s="118"/>
      <c r="B317" s="119"/>
      <c r="C317" s="120"/>
      <c r="D317" s="120"/>
      <c r="E317" s="121"/>
      <c r="F317" s="120"/>
      <c r="G317" s="120"/>
      <c r="H317" s="118"/>
      <c r="I317" s="120"/>
      <c r="J317" s="128" t="s">
        <v>50</v>
      </c>
      <c r="K317" s="130">
        <v>34422.23</v>
      </c>
      <c r="L317" s="130">
        <v>0</v>
      </c>
      <c r="M317" s="120"/>
    </row>
    <row r="318" spans="1:13">
      <c r="A318" s="122"/>
      <c r="B318" s="123"/>
      <c r="C318" s="124"/>
      <c r="D318" s="124"/>
      <c r="E318" s="125"/>
      <c r="F318" s="124"/>
      <c r="G318" s="124"/>
      <c r="H318" s="122"/>
      <c r="I318" s="124"/>
      <c r="J318" s="128" t="s">
        <v>61</v>
      </c>
      <c r="K318" s="130">
        <v>1166513.49</v>
      </c>
      <c r="L318" s="130">
        <v>0</v>
      </c>
      <c r="M318" s="124"/>
    </row>
    <row r="319" spans="1:13">
      <c r="A319" s="114">
        <f>MAX($A$1:A318)+1</f>
        <v>87</v>
      </c>
      <c r="B319" s="115">
        <v>45849</v>
      </c>
      <c r="C319" s="116" t="s">
        <v>13</v>
      </c>
      <c r="D319" s="116" t="s">
        <v>243</v>
      </c>
      <c r="E319" s="117" t="s">
        <v>244</v>
      </c>
      <c r="F319" s="116" t="s">
        <v>245</v>
      </c>
      <c r="G319" s="116" t="s">
        <v>17</v>
      </c>
      <c r="H319" s="114" t="s">
        <v>246</v>
      </c>
      <c r="I319" s="116" t="s">
        <v>247</v>
      </c>
      <c r="J319" s="128" t="s">
        <v>49</v>
      </c>
      <c r="K319" s="130">
        <v>677766.49</v>
      </c>
      <c r="L319" s="130">
        <v>15491.75</v>
      </c>
      <c r="M319" s="116" t="s">
        <v>276</v>
      </c>
    </row>
    <row r="320" spans="1:13">
      <c r="A320" s="122"/>
      <c r="B320" s="123"/>
      <c r="C320" s="124"/>
      <c r="D320" s="124"/>
      <c r="E320" s="125"/>
      <c r="F320" s="124"/>
      <c r="G320" s="124"/>
      <c r="H320" s="122"/>
      <c r="I320" s="124"/>
      <c r="J320" s="128" t="s">
        <v>50</v>
      </c>
      <c r="K320" s="130">
        <v>1346395.23</v>
      </c>
      <c r="L320" s="130">
        <v>144838.54</v>
      </c>
      <c r="M320" s="124"/>
    </row>
    <row r="321" spans="1:13">
      <c r="A321" s="114">
        <f>MAX($A$1:A320)+1</f>
        <v>88</v>
      </c>
      <c r="B321" s="115">
        <v>45849</v>
      </c>
      <c r="C321" s="116" t="s">
        <v>13</v>
      </c>
      <c r="D321" s="116" t="s">
        <v>459</v>
      </c>
      <c r="E321" s="117" t="s">
        <v>460</v>
      </c>
      <c r="F321" s="116" t="s">
        <v>461</v>
      </c>
      <c r="G321" s="116" t="s">
        <v>17</v>
      </c>
      <c r="H321" s="114" t="s">
        <v>462</v>
      </c>
      <c r="I321" s="116" t="s">
        <v>463</v>
      </c>
      <c r="J321" s="128" t="s">
        <v>27</v>
      </c>
      <c r="K321" s="130">
        <v>42090689.55</v>
      </c>
      <c r="L321" s="130">
        <v>0</v>
      </c>
      <c r="M321" s="116" t="s">
        <v>276</v>
      </c>
    </row>
    <row r="322" spans="1:13">
      <c r="A322" s="118"/>
      <c r="B322" s="119"/>
      <c r="C322" s="120"/>
      <c r="D322" s="120"/>
      <c r="E322" s="121"/>
      <c r="F322" s="120"/>
      <c r="G322" s="120"/>
      <c r="H322" s="118"/>
      <c r="I322" s="120"/>
      <c r="J322" s="128" t="s">
        <v>49</v>
      </c>
      <c r="K322" s="130">
        <v>1226592.78</v>
      </c>
      <c r="L322" s="130">
        <v>0</v>
      </c>
      <c r="M322" s="120"/>
    </row>
    <row r="323" spans="1:13">
      <c r="A323" s="122"/>
      <c r="B323" s="123"/>
      <c r="C323" s="124"/>
      <c r="D323" s="124"/>
      <c r="E323" s="125"/>
      <c r="F323" s="124"/>
      <c r="G323" s="124"/>
      <c r="H323" s="122"/>
      <c r="I323" s="124"/>
      <c r="J323" s="128" t="s">
        <v>50</v>
      </c>
      <c r="K323" s="130">
        <v>1939101.97</v>
      </c>
      <c r="L323" s="131">
        <v>243774.19</v>
      </c>
      <c r="M323" s="124"/>
    </row>
    <row r="324" spans="1:13">
      <c r="A324" s="114">
        <f>MAX($A$1:A323)+1</f>
        <v>89</v>
      </c>
      <c r="B324" s="115">
        <v>45849</v>
      </c>
      <c r="C324" s="116" t="s">
        <v>13</v>
      </c>
      <c r="D324" s="116" t="s">
        <v>464</v>
      </c>
      <c r="E324" s="117" t="s">
        <v>465</v>
      </c>
      <c r="F324" s="116" t="s">
        <v>370</v>
      </c>
      <c r="G324" s="116" t="s">
        <v>17</v>
      </c>
      <c r="H324" s="114" t="s">
        <v>371</v>
      </c>
      <c r="I324" s="116" t="s">
        <v>466</v>
      </c>
      <c r="J324" s="128" t="s">
        <v>27</v>
      </c>
      <c r="K324" s="130">
        <v>2850000</v>
      </c>
      <c r="L324" s="130">
        <v>0</v>
      </c>
      <c r="M324" s="116" t="s">
        <v>276</v>
      </c>
    </row>
    <row r="325" spans="1:13">
      <c r="A325" s="122"/>
      <c r="B325" s="123"/>
      <c r="C325" s="124"/>
      <c r="D325" s="124"/>
      <c r="E325" s="125"/>
      <c r="F325" s="124"/>
      <c r="G325" s="124"/>
      <c r="H325" s="122"/>
      <c r="I325" s="124"/>
      <c r="J325" s="128" t="s">
        <v>61</v>
      </c>
      <c r="K325" s="130">
        <v>1370233.14</v>
      </c>
      <c r="L325" s="130">
        <v>0</v>
      </c>
      <c r="M325" s="124"/>
    </row>
    <row r="326" spans="1:13">
      <c r="A326" s="114">
        <f>MAX($A$1:A325)+1</f>
        <v>90</v>
      </c>
      <c r="B326" s="115">
        <v>45849</v>
      </c>
      <c r="C326" s="116" t="s">
        <v>13</v>
      </c>
      <c r="D326" s="116" t="s">
        <v>467</v>
      </c>
      <c r="E326" s="117" t="s">
        <v>468</v>
      </c>
      <c r="F326" s="116" t="s">
        <v>469</v>
      </c>
      <c r="G326" s="116" t="s">
        <v>17</v>
      </c>
      <c r="H326" s="114" t="s">
        <v>470</v>
      </c>
      <c r="I326" s="116" t="s">
        <v>471</v>
      </c>
      <c r="J326" s="128" t="s">
        <v>27</v>
      </c>
      <c r="K326" s="130">
        <v>2739270.12</v>
      </c>
      <c r="L326" s="130">
        <v>0</v>
      </c>
      <c r="M326" s="116" t="s">
        <v>276</v>
      </c>
    </row>
    <row r="327" spans="1:13">
      <c r="A327" s="118"/>
      <c r="B327" s="119"/>
      <c r="C327" s="120"/>
      <c r="D327" s="120"/>
      <c r="E327" s="121"/>
      <c r="F327" s="120"/>
      <c r="G327" s="120"/>
      <c r="H327" s="118"/>
      <c r="I327" s="120"/>
      <c r="J327" s="128" t="s">
        <v>33</v>
      </c>
      <c r="K327" s="130">
        <v>144156.56</v>
      </c>
      <c r="L327" s="130">
        <v>0</v>
      </c>
      <c r="M327" s="120"/>
    </row>
    <row r="328" spans="1:13">
      <c r="A328" s="118"/>
      <c r="B328" s="119"/>
      <c r="C328" s="120"/>
      <c r="D328" s="120"/>
      <c r="E328" s="121"/>
      <c r="F328" s="120"/>
      <c r="G328" s="120"/>
      <c r="H328" s="118"/>
      <c r="I328" s="120"/>
      <c r="J328" s="128" t="s">
        <v>49</v>
      </c>
      <c r="K328" s="130">
        <v>350246.54</v>
      </c>
      <c r="L328" s="130">
        <v>50035.22</v>
      </c>
      <c r="M328" s="120"/>
    </row>
    <row r="329" spans="1:13">
      <c r="A329" s="118"/>
      <c r="B329" s="119"/>
      <c r="C329" s="120"/>
      <c r="D329" s="120"/>
      <c r="E329" s="121"/>
      <c r="F329" s="120"/>
      <c r="G329" s="120"/>
      <c r="H329" s="118"/>
      <c r="I329" s="120"/>
      <c r="J329" s="128" t="s">
        <v>62</v>
      </c>
      <c r="K329" s="130">
        <v>17494.4</v>
      </c>
      <c r="L329" s="130">
        <v>0</v>
      </c>
      <c r="M329" s="120"/>
    </row>
    <row r="330" spans="1:13">
      <c r="A330" s="118"/>
      <c r="B330" s="119"/>
      <c r="C330" s="120"/>
      <c r="D330" s="120"/>
      <c r="E330" s="121"/>
      <c r="F330" s="120"/>
      <c r="G330" s="120"/>
      <c r="H330" s="118"/>
      <c r="I330" s="120"/>
      <c r="J330" s="128" t="s">
        <v>50</v>
      </c>
      <c r="K330" s="130">
        <v>3366459.67</v>
      </c>
      <c r="L330" s="130">
        <v>0</v>
      </c>
      <c r="M330" s="120"/>
    </row>
    <row r="331" spans="1:13">
      <c r="A331" s="122"/>
      <c r="B331" s="123"/>
      <c r="C331" s="124"/>
      <c r="D331" s="124"/>
      <c r="E331" s="125"/>
      <c r="F331" s="124"/>
      <c r="G331" s="124"/>
      <c r="H331" s="122"/>
      <c r="I331" s="124"/>
      <c r="J331" s="128" t="s">
        <v>61</v>
      </c>
      <c r="K331" s="130">
        <v>1706283.4</v>
      </c>
      <c r="L331" s="130">
        <v>57518.5499999998</v>
      </c>
      <c r="M331" s="124"/>
    </row>
    <row r="332" spans="1:13">
      <c r="A332" s="114">
        <f>MAX($A$1:A331)+1</f>
        <v>91</v>
      </c>
      <c r="B332" s="115">
        <v>45849</v>
      </c>
      <c r="C332" s="116" t="s">
        <v>13</v>
      </c>
      <c r="D332" s="116" t="s">
        <v>472</v>
      </c>
      <c r="E332" s="117" t="s">
        <v>473</v>
      </c>
      <c r="F332" s="116" t="s">
        <v>474</v>
      </c>
      <c r="G332" s="116" t="s">
        <v>17</v>
      </c>
      <c r="H332" s="114" t="s">
        <v>475</v>
      </c>
      <c r="I332" s="116" t="s">
        <v>476</v>
      </c>
      <c r="J332" s="128" t="s">
        <v>27</v>
      </c>
      <c r="K332" s="130">
        <v>318415.06</v>
      </c>
      <c r="L332" s="130">
        <v>0</v>
      </c>
      <c r="M332" s="116" t="s">
        <v>276</v>
      </c>
    </row>
    <row r="333" spans="1:13">
      <c r="A333" s="118"/>
      <c r="B333" s="119"/>
      <c r="C333" s="120"/>
      <c r="D333" s="120"/>
      <c r="E333" s="121"/>
      <c r="F333" s="120"/>
      <c r="G333" s="120"/>
      <c r="H333" s="118"/>
      <c r="I333" s="120"/>
      <c r="J333" s="128" t="s">
        <v>49</v>
      </c>
      <c r="K333" s="130">
        <v>1052928.45</v>
      </c>
      <c r="L333" s="130">
        <v>0</v>
      </c>
      <c r="M333" s="120"/>
    </row>
    <row r="334" spans="1:13">
      <c r="A334" s="118"/>
      <c r="B334" s="119"/>
      <c r="C334" s="120"/>
      <c r="D334" s="120"/>
      <c r="E334" s="121"/>
      <c r="F334" s="120"/>
      <c r="G334" s="120"/>
      <c r="H334" s="118"/>
      <c r="I334" s="120"/>
      <c r="J334" s="128" t="s">
        <v>62</v>
      </c>
      <c r="K334" s="130">
        <v>6888.1</v>
      </c>
      <c r="L334" s="130">
        <v>0</v>
      </c>
      <c r="M334" s="120"/>
    </row>
    <row r="335" spans="1:13">
      <c r="A335" s="122"/>
      <c r="B335" s="123"/>
      <c r="C335" s="124"/>
      <c r="D335" s="124"/>
      <c r="E335" s="125"/>
      <c r="F335" s="124"/>
      <c r="G335" s="124"/>
      <c r="H335" s="122"/>
      <c r="I335" s="124"/>
      <c r="J335" s="128" t="s">
        <v>50</v>
      </c>
      <c r="K335" s="130">
        <v>2164866.84</v>
      </c>
      <c r="L335" s="130">
        <v>19084.3100000001</v>
      </c>
      <c r="M335" s="124"/>
    </row>
    <row r="336" spans="1:13">
      <c r="A336" s="114">
        <f>MAX($A$1:A335)+1</f>
        <v>92</v>
      </c>
      <c r="B336" s="115">
        <v>45849</v>
      </c>
      <c r="C336" s="116" t="s">
        <v>13</v>
      </c>
      <c r="D336" s="116" t="s">
        <v>477</v>
      </c>
      <c r="E336" s="11" t="s">
        <v>478</v>
      </c>
      <c r="F336" s="116" t="s">
        <v>479</v>
      </c>
      <c r="G336" s="116" t="s">
        <v>17</v>
      </c>
      <c r="H336" s="116" t="s">
        <v>480</v>
      </c>
      <c r="I336" s="116" t="s">
        <v>481</v>
      </c>
      <c r="J336" s="128" t="s">
        <v>20</v>
      </c>
      <c r="K336" s="130">
        <v>181553.95</v>
      </c>
      <c r="L336" s="130">
        <v>0</v>
      </c>
      <c r="M336" s="116" t="s">
        <v>276</v>
      </c>
    </row>
    <row r="337" spans="1:13">
      <c r="A337" s="118"/>
      <c r="B337" s="119"/>
      <c r="C337" s="120"/>
      <c r="D337" s="120"/>
      <c r="E337" s="16"/>
      <c r="F337" s="120"/>
      <c r="G337" s="120"/>
      <c r="H337" s="120"/>
      <c r="I337" s="120"/>
      <c r="J337" s="128" t="s">
        <v>419</v>
      </c>
      <c r="K337" s="130">
        <v>10045672</v>
      </c>
      <c r="L337" s="130">
        <v>0</v>
      </c>
      <c r="M337" s="120"/>
    </row>
    <row r="338" spans="1:13">
      <c r="A338" s="118"/>
      <c r="B338" s="119"/>
      <c r="C338" s="120"/>
      <c r="D338" s="120"/>
      <c r="E338" s="16"/>
      <c r="F338" s="120"/>
      <c r="G338" s="120"/>
      <c r="H338" s="120"/>
      <c r="I338" s="120"/>
      <c r="J338" s="128" t="s">
        <v>27</v>
      </c>
      <c r="K338" s="130">
        <v>9879749.91</v>
      </c>
      <c r="L338" s="130">
        <v>0</v>
      </c>
      <c r="M338" s="120"/>
    </row>
    <row r="339" spans="1:13">
      <c r="A339" s="122"/>
      <c r="B339" s="123"/>
      <c r="C339" s="124"/>
      <c r="D339" s="124"/>
      <c r="E339" s="19"/>
      <c r="F339" s="124"/>
      <c r="G339" s="124"/>
      <c r="H339" s="124"/>
      <c r="I339" s="124"/>
      <c r="J339" s="128" t="s">
        <v>33</v>
      </c>
      <c r="K339" s="130">
        <v>699350.82</v>
      </c>
      <c r="L339" s="130">
        <v>0</v>
      </c>
      <c r="M339" s="124"/>
    </row>
    <row r="340" spans="1:13">
      <c r="A340" s="114">
        <f>MAX($A$1:A339)+1</f>
        <v>93</v>
      </c>
      <c r="B340" s="115">
        <v>45849</v>
      </c>
      <c r="C340" s="116" t="s">
        <v>13</v>
      </c>
      <c r="D340" s="116" t="s">
        <v>482</v>
      </c>
      <c r="E340" s="11" t="s">
        <v>483</v>
      </c>
      <c r="F340" s="116" t="s">
        <v>484</v>
      </c>
      <c r="G340" s="116" t="s">
        <v>17</v>
      </c>
      <c r="H340" s="116" t="s">
        <v>485</v>
      </c>
      <c r="I340" s="116" t="s">
        <v>486</v>
      </c>
      <c r="J340" s="128" t="s">
        <v>20</v>
      </c>
      <c r="K340" s="130">
        <v>959629.76</v>
      </c>
      <c r="L340" s="130">
        <v>0</v>
      </c>
      <c r="M340" s="116" t="s">
        <v>276</v>
      </c>
    </row>
    <row r="341" spans="1:13">
      <c r="A341" s="118"/>
      <c r="B341" s="119"/>
      <c r="C341" s="120"/>
      <c r="D341" s="120"/>
      <c r="E341" s="16"/>
      <c r="F341" s="120"/>
      <c r="G341" s="120"/>
      <c r="H341" s="120"/>
      <c r="I341" s="120"/>
      <c r="J341" s="128" t="s">
        <v>33</v>
      </c>
      <c r="K341" s="130">
        <v>67174.08</v>
      </c>
      <c r="L341" s="130">
        <v>0</v>
      </c>
      <c r="M341" s="120"/>
    </row>
    <row r="342" spans="1:13">
      <c r="A342" s="118"/>
      <c r="B342" s="119"/>
      <c r="C342" s="120"/>
      <c r="D342" s="120"/>
      <c r="E342" s="16"/>
      <c r="F342" s="120"/>
      <c r="G342" s="120"/>
      <c r="H342" s="120"/>
      <c r="I342" s="120"/>
      <c r="J342" s="128" t="s">
        <v>50</v>
      </c>
      <c r="K342" s="130">
        <v>3660116.32</v>
      </c>
      <c r="L342" s="130">
        <v>305010.11</v>
      </c>
      <c r="M342" s="120"/>
    </row>
    <row r="343" spans="1:13">
      <c r="A343" s="122"/>
      <c r="B343" s="123"/>
      <c r="C343" s="124"/>
      <c r="D343" s="124"/>
      <c r="E343" s="19"/>
      <c r="F343" s="124"/>
      <c r="G343" s="124"/>
      <c r="H343" s="124"/>
      <c r="I343" s="124"/>
      <c r="J343" s="128" t="s">
        <v>61</v>
      </c>
      <c r="K343" s="130">
        <v>11406159.29</v>
      </c>
      <c r="L343" s="130">
        <v>0</v>
      </c>
      <c r="M343" s="124"/>
    </row>
    <row r="344" spans="1:13">
      <c r="A344" s="114">
        <f>MAX($A$1:A343)+1</f>
        <v>94</v>
      </c>
      <c r="B344" s="115">
        <v>45849</v>
      </c>
      <c r="C344" s="116" t="s">
        <v>13</v>
      </c>
      <c r="D344" s="116" t="s">
        <v>487</v>
      </c>
      <c r="E344" s="11" t="s">
        <v>488</v>
      </c>
      <c r="F344" s="116" t="s">
        <v>489</v>
      </c>
      <c r="G344" s="116" t="s">
        <v>17</v>
      </c>
      <c r="H344" s="116" t="s">
        <v>490</v>
      </c>
      <c r="I344" s="116" t="s">
        <v>491</v>
      </c>
      <c r="J344" s="128" t="s">
        <v>33</v>
      </c>
      <c r="K344" s="130">
        <v>179646.32</v>
      </c>
      <c r="L344" s="130">
        <v>0</v>
      </c>
      <c r="M344" s="116" t="s">
        <v>276</v>
      </c>
    </row>
    <row r="345" spans="1:13">
      <c r="A345" s="118"/>
      <c r="B345" s="119"/>
      <c r="C345" s="120"/>
      <c r="D345" s="120"/>
      <c r="E345" s="16"/>
      <c r="F345" s="120"/>
      <c r="G345" s="120"/>
      <c r="H345" s="120"/>
      <c r="I345" s="120"/>
      <c r="J345" s="128" t="s">
        <v>49</v>
      </c>
      <c r="K345" s="130">
        <v>7067.34</v>
      </c>
      <c r="L345" s="130">
        <v>1218.42</v>
      </c>
      <c r="M345" s="120"/>
    </row>
    <row r="346" spans="1:13">
      <c r="A346" s="118"/>
      <c r="B346" s="119"/>
      <c r="C346" s="120"/>
      <c r="D346" s="120"/>
      <c r="E346" s="16"/>
      <c r="F346" s="120"/>
      <c r="G346" s="120"/>
      <c r="H346" s="120"/>
      <c r="I346" s="120"/>
      <c r="J346" s="128" t="s">
        <v>62</v>
      </c>
      <c r="K346" s="130">
        <v>98923.84</v>
      </c>
      <c r="L346" s="130">
        <v>7559.53999999999</v>
      </c>
      <c r="M346" s="120"/>
    </row>
    <row r="347" spans="1:13">
      <c r="A347" s="118"/>
      <c r="B347" s="119"/>
      <c r="C347" s="120"/>
      <c r="D347" s="120"/>
      <c r="E347" s="16"/>
      <c r="F347" s="120"/>
      <c r="G347" s="120"/>
      <c r="H347" s="120"/>
      <c r="I347" s="120"/>
      <c r="J347" s="128" t="s">
        <v>50</v>
      </c>
      <c r="K347" s="130">
        <v>1494851.31</v>
      </c>
      <c r="L347" s="130">
        <v>45882.7</v>
      </c>
      <c r="M347" s="120"/>
    </row>
    <row r="348" spans="1:13">
      <c r="A348" s="122"/>
      <c r="B348" s="123"/>
      <c r="C348" s="124"/>
      <c r="D348" s="124"/>
      <c r="E348" s="19"/>
      <c r="F348" s="124"/>
      <c r="G348" s="124"/>
      <c r="H348" s="124"/>
      <c r="I348" s="124"/>
      <c r="J348" s="128" t="s">
        <v>61</v>
      </c>
      <c r="K348" s="130">
        <v>5063614.43</v>
      </c>
      <c r="L348" s="130">
        <v>70073.4299999997</v>
      </c>
      <c r="M348" s="124"/>
    </row>
    <row r="349" ht="24" spans="1:13">
      <c r="A349" s="126">
        <f>MAX($A$1:A348)+1</f>
        <v>95</v>
      </c>
      <c r="B349" s="127">
        <v>45849</v>
      </c>
      <c r="C349" s="128" t="s">
        <v>13</v>
      </c>
      <c r="D349" s="128" t="s">
        <v>492</v>
      </c>
      <c r="E349" s="37" t="s">
        <v>493</v>
      </c>
      <c r="F349" s="128" t="s">
        <v>494</v>
      </c>
      <c r="G349" s="128" t="s">
        <v>17</v>
      </c>
      <c r="H349" s="128" t="s">
        <v>495</v>
      </c>
      <c r="I349" s="128" t="s">
        <v>496</v>
      </c>
      <c r="J349" s="128" t="s">
        <v>86</v>
      </c>
      <c r="K349" s="130">
        <v>4300000</v>
      </c>
      <c r="L349" s="130">
        <v>0</v>
      </c>
      <c r="M349" s="128" t="s">
        <v>276</v>
      </c>
    </row>
    <row r="350" spans="1:13">
      <c r="A350" s="126">
        <f>MAX($A$1:A349)+1</f>
        <v>96</v>
      </c>
      <c r="B350" s="127">
        <v>45849</v>
      </c>
      <c r="C350" s="128" t="s">
        <v>13</v>
      </c>
      <c r="D350" s="128" t="s">
        <v>497</v>
      </c>
      <c r="E350" s="37" t="s">
        <v>498</v>
      </c>
      <c r="F350" s="128" t="s">
        <v>499</v>
      </c>
      <c r="G350" s="128" t="s">
        <v>17</v>
      </c>
      <c r="H350" s="128" t="s">
        <v>500</v>
      </c>
      <c r="I350" s="128" t="s">
        <v>501</v>
      </c>
      <c r="J350" s="128" t="s">
        <v>27</v>
      </c>
      <c r="K350" s="130">
        <v>2035591.96</v>
      </c>
      <c r="L350" s="130">
        <v>0</v>
      </c>
      <c r="M350" s="128" t="s">
        <v>276</v>
      </c>
    </row>
    <row r="351" spans="1:13">
      <c r="A351" s="114">
        <f>MAX($A$1:A350)+1</f>
        <v>97</v>
      </c>
      <c r="B351" s="115">
        <v>45849</v>
      </c>
      <c r="C351" s="116" t="s">
        <v>13</v>
      </c>
      <c r="D351" s="116" t="s">
        <v>502</v>
      </c>
      <c r="E351" s="11" t="s">
        <v>503</v>
      </c>
      <c r="F351" s="116" t="s">
        <v>504</v>
      </c>
      <c r="G351" s="116" t="s">
        <v>17</v>
      </c>
      <c r="H351" s="116" t="s">
        <v>505</v>
      </c>
      <c r="I351" s="116" t="s">
        <v>506</v>
      </c>
      <c r="J351" s="128" t="s">
        <v>20</v>
      </c>
      <c r="K351" s="130">
        <v>242700.95</v>
      </c>
      <c r="L351" s="130">
        <v>0</v>
      </c>
      <c r="M351" s="116" t="s">
        <v>276</v>
      </c>
    </row>
    <row r="352" spans="1:13">
      <c r="A352" s="122"/>
      <c r="B352" s="123"/>
      <c r="C352" s="124"/>
      <c r="D352" s="124"/>
      <c r="E352" s="19"/>
      <c r="F352" s="124"/>
      <c r="G352" s="124"/>
      <c r="H352" s="124"/>
      <c r="I352" s="124"/>
      <c r="J352" s="128" t="s">
        <v>61</v>
      </c>
      <c r="K352" s="130">
        <v>2139613.64</v>
      </c>
      <c r="L352" s="130">
        <v>0</v>
      </c>
      <c r="M352" s="124"/>
    </row>
    <row r="353" spans="1:13">
      <c r="A353" s="114">
        <f>MAX($A$1:A352)+1</f>
        <v>98</v>
      </c>
      <c r="B353" s="115">
        <v>45849</v>
      </c>
      <c r="C353" s="116" t="s">
        <v>13</v>
      </c>
      <c r="D353" s="116" t="s">
        <v>507</v>
      </c>
      <c r="E353" s="11" t="s">
        <v>508</v>
      </c>
      <c r="F353" s="116" t="s">
        <v>509</v>
      </c>
      <c r="G353" s="116" t="s">
        <v>17</v>
      </c>
      <c r="H353" s="116" t="s">
        <v>510</v>
      </c>
      <c r="I353" s="116" t="s">
        <v>511</v>
      </c>
      <c r="J353" s="128" t="s">
        <v>20</v>
      </c>
      <c r="K353" s="130">
        <v>13024047.05</v>
      </c>
      <c r="L353" s="130">
        <v>0</v>
      </c>
      <c r="M353" s="116" t="s">
        <v>276</v>
      </c>
    </row>
    <row r="354" spans="1:13">
      <c r="A354" s="118"/>
      <c r="B354" s="119"/>
      <c r="C354" s="120"/>
      <c r="D354" s="120"/>
      <c r="E354" s="16"/>
      <c r="F354" s="120"/>
      <c r="G354" s="120"/>
      <c r="H354" s="120"/>
      <c r="I354" s="120"/>
      <c r="J354" s="128" t="s">
        <v>27</v>
      </c>
      <c r="K354" s="130">
        <v>21813.62</v>
      </c>
      <c r="L354" s="130">
        <v>0</v>
      </c>
      <c r="M354" s="120"/>
    </row>
    <row r="355" spans="1:13">
      <c r="A355" s="118"/>
      <c r="B355" s="119"/>
      <c r="C355" s="120"/>
      <c r="D355" s="120"/>
      <c r="E355" s="16"/>
      <c r="F355" s="120"/>
      <c r="G355" s="120"/>
      <c r="H355" s="120"/>
      <c r="I355" s="120"/>
      <c r="J355" s="128" t="s">
        <v>134</v>
      </c>
      <c r="K355" s="130">
        <v>1043245.55</v>
      </c>
      <c r="L355" s="130">
        <v>0</v>
      </c>
      <c r="M355" s="120"/>
    </row>
    <row r="356" spans="1:13">
      <c r="A356" s="118"/>
      <c r="B356" s="119"/>
      <c r="C356" s="120"/>
      <c r="D356" s="120"/>
      <c r="E356" s="16"/>
      <c r="F356" s="120"/>
      <c r="G356" s="120"/>
      <c r="H356" s="120"/>
      <c r="I356" s="120"/>
      <c r="J356" s="128" t="s">
        <v>33</v>
      </c>
      <c r="K356" s="130">
        <v>1250707.03</v>
      </c>
      <c r="L356" s="130">
        <v>0</v>
      </c>
      <c r="M356" s="120"/>
    </row>
    <row r="357" spans="1:13">
      <c r="A357" s="118"/>
      <c r="B357" s="119"/>
      <c r="C357" s="120"/>
      <c r="D357" s="120"/>
      <c r="E357" s="16"/>
      <c r="F357" s="120"/>
      <c r="G357" s="120"/>
      <c r="H357" s="120"/>
      <c r="I357" s="120"/>
      <c r="J357" s="128" t="s">
        <v>49</v>
      </c>
      <c r="K357" s="130">
        <v>10183579.82</v>
      </c>
      <c r="L357" s="130">
        <v>247165.389999989</v>
      </c>
      <c r="M357" s="120"/>
    </row>
    <row r="358" spans="1:13">
      <c r="A358" s="118"/>
      <c r="B358" s="119"/>
      <c r="C358" s="120"/>
      <c r="D358" s="120"/>
      <c r="E358" s="16"/>
      <c r="F358" s="120"/>
      <c r="G358" s="120"/>
      <c r="H358" s="120"/>
      <c r="I358" s="120"/>
      <c r="J358" s="128" t="s">
        <v>62</v>
      </c>
      <c r="K358" s="130">
        <v>125643.1</v>
      </c>
      <c r="L358" s="130">
        <v>0</v>
      </c>
      <c r="M358" s="120"/>
    </row>
    <row r="359" spans="1:13">
      <c r="A359" s="118"/>
      <c r="B359" s="119"/>
      <c r="C359" s="120"/>
      <c r="D359" s="120"/>
      <c r="E359" s="16"/>
      <c r="F359" s="120"/>
      <c r="G359" s="120"/>
      <c r="H359" s="120"/>
      <c r="I359" s="120"/>
      <c r="J359" s="128" t="s">
        <v>50</v>
      </c>
      <c r="K359" s="130">
        <v>11733109.71</v>
      </c>
      <c r="L359" s="130">
        <v>506448.220000001</v>
      </c>
      <c r="M359" s="120"/>
    </row>
    <row r="360" spans="1:13">
      <c r="A360" s="122"/>
      <c r="B360" s="123"/>
      <c r="C360" s="124"/>
      <c r="D360" s="124"/>
      <c r="E360" s="19"/>
      <c r="F360" s="124"/>
      <c r="G360" s="124"/>
      <c r="H360" s="124"/>
      <c r="I360" s="124"/>
      <c r="J360" s="128" t="s">
        <v>61</v>
      </c>
      <c r="K360" s="130">
        <v>4554557.54</v>
      </c>
      <c r="L360" s="130">
        <v>0</v>
      </c>
      <c r="M360" s="124"/>
    </row>
    <row r="361" spans="1:13">
      <c r="A361" s="114">
        <f>MAX($A$1:A360)+1</f>
        <v>99</v>
      </c>
      <c r="B361" s="115">
        <v>45849</v>
      </c>
      <c r="C361" s="116" t="s">
        <v>13</v>
      </c>
      <c r="D361" s="116" t="s">
        <v>512</v>
      </c>
      <c r="E361" s="11" t="s">
        <v>513</v>
      </c>
      <c r="F361" s="116" t="s">
        <v>514</v>
      </c>
      <c r="G361" s="116" t="s">
        <v>17</v>
      </c>
      <c r="H361" s="116" t="s">
        <v>515</v>
      </c>
      <c r="I361" s="116" t="s">
        <v>516</v>
      </c>
      <c r="J361" s="128" t="s">
        <v>20</v>
      </c>
      <c r="K361" s="130">
        <v>2178285.87</v>
      </c>
      <c r="L361" s="130">
        <v>46540.5500000003</v>
      </c>
      <c r="M361" s="116" t="s">
        <v>276</v>
      </c>
    </row>
    <row r="362" spans="1:13">
      <c r="A362" s="118"/>
      <c r="B362" s="119"/>
      <c r="C362" s="120"/>
      <c r="D362" s="120"/>
      <c r="E362" s="16"/>
      <c r="F362" s="120"/>
      <c r="G362" s="120"/>
      <c r="H362" s="120"/>
      <c r="I362" s="120"/>
      <c r="J362" s="128" t="s">
        <v>33</v>
      </c>
      <c r="K362" s="130">
        <v>87629.09</v>
      </c>
      <c r="L362" s="130">
        <v>0</v>
      </c>
      <c r="M362" s="120"/>
    </row>
    <row r="363" spans="1:13">
      <c r="A363" s="118"/>
      <c r="B363" s="119"/>
      <c r="C363" s="120"/>
      <c r="D363" s="120"/>
      <c r="E363" s="16"/>
      <c r="F363" s="120"/>
      <c r="G363" s="120"/>
      <c r="H363" s="120"/>
      <c r="I363" s="120"/>
      <c r="J363" s="128" t="s">
        <v>49</v>
      </c>
      <c r="K363" s="130">
        <v>23965.34</v>
      </c>
      <c r="L363" s="130">
        <v>0</v>
      </c>
      <c r="M363" s="120"/>
    </row>
    <row r="364" spans="1:13">
      <c r="A364" s="118"/>
      <c r="B364" s="119"/>
      <c r="C364" s="120"/>
      <c r="D364" s="120"/>
      <c r="E364" s="16"/>
      <c r="F364" s="120"/>
      <c r="G364" s="120"/>
      <c r="H364" s="120"/>
      <c r="I364" s="120"/>
      <c r="J364" s="128" t="s">
        <v>62</v>
      </c>
      <c r="K364" s="130">
        <v>22123.29</v>
      </c>
      <c r="L364" s="130">
        <v>0</v>
      </c>
      <c r="M364" s="120"/>
    </row>
    <row r="365" spans="1:13">
      <c r="A365" s="122"/>
      <c r="B365" s="123"/>
      <c r="C365" s="124"/>
      <c r="D365" s="124"/>
      <c r="E365" s="19"/>
      <c r="F365" s="124"/>
      <c r="G365" s="124"/>
      <c r="H365" s="124"/>
      <c r="I365" s="124"/>
      <c r="J365" s="128" t="s">
        <v>50</v>
      </c>
      <c r="K365" s="130">
        <v>46186.42</v>
      </c>
      <c r="L365" s="130">
        <v>0</v>
      </c>
      <c r="M365" s="124"/>
    </row>
    <row r="366" spans="1:13">
      <c r="A366" s="114">
        <f>MAX($A$1:A365)+1</f>
        <v>100</v>
      </c>
      <c r="B366" s="115">
        <v>45849</v>
      </c>
      <c r="C366" s="116" t="s">
        <v>13</v>
      </c>
      <c r="D366" s="116" t="s">
        <v>517</v>
      </c>
      <c r="E366" s="11" t="s">
        <v>518</v>
      </c>
      <c r="F366" s="116" t="s">
        <v>519</v>
      </c>
      <c r="G366" s="116" t="s">
        <v>17</v>
      </c>
      <c r="H366" s="116" t="s">
        <v>520</v>
      </c>
      <c r="I366" s="116" t="s">
        <v>521</v>
      </c>
      <c r="J366" s="128" t="s">
        <v>20</v>
      </c>
      <c r="K366" s="130">
        <v>1584930.33</v>
      </c>
      <c r="L366" s="130">
        <v>0</v>
      </c>
      <c r="M366" s="116" t="s">
        <v>276</v>
      </c>
    </row>
    <row r="367" spans="1:13">
      <c r="A367" s="118"/>
      <c r="B367" s="119"/>
      <c r="C367" s="120"/>
      <c r="D367" s="120"/>
      <c r="E367" s="16"/>
      <c r="F367" s="120"/>
      <c r="G367" s="120"/>
      <c r="H367" s="120"/>
      <c r="I367" s="120"/>
      <c r="J367" s="128" t="s">
        <v>33</v>
      </c>
      <c r="K367" s="130">
        <v>55472.56</v>
      </c>
      <c r="L367" s="130">
        <v>0</v>
      </c>
      <c r="M367" s="120"/>
    </row>
    <row r="368" spans="1:13">
      <c r="A368" s="118"/>
      <c r="B368" s="119"/>
      <c r="C368" s="120"/>
      <c r="D368" s="120"/>
      <c r="E368" s="16"/>
      <c r="F368" s="120"/>
      <c r="G368" s="120"/>
      <c r="H368" s="120"/>
      <c r="I368" s="120"/>
      <c r="J368" s="128" t="s">
        <v>49</v>
      </c>
      <c r="K368" s="130">
        <v>166224.24</v>
      </c>
      <c r="L368" s="130">
        <v>0</v>
      </c>
      <c r="M368" s="120"/>
    </row>
    <row r="369" spans="1:13">
      <c r="A369" s="118"/>
      <c r="B369" s="119"/>
      <c r="C369" s="120"/>
      <c r="D369" s="120"/>
      <c r="E369" s="16"/>
      <c r="F369" s="120"/>
      <c r="G369" s="120"/>
      <c r="H369" s="120"/>
      <c r="I369" s="120"/>
      <c r="J369" s="128" t="s">
        <v>50</v>
      </c>
      <c r="K369" s="130">
        <v>46760</v>
      </c>
      <c r="L369" s="130">
        <v>0</v>
      </c>
      <c r="M369" s="120"/>
    </row>
    <row r="370" spans="1:13">
      <c r="A370" s="122"/>
      <c r="B370" s="123"/>
      <c r="C370" s="124"/>
      <c r="D370" s="124"/>
      <c r="E370" s="19"/>
      <c r="F370" s="124"/>
      <c r="G370" s="124"/>
      <c r="H370" s="124"/>
      <c r="I370" s="124"/>
      <c r="J370" s="128" t="s">
        <v>61</v>
      </c>
      <c r="K370" s="130">
        <v>18928822.93</v>
      </c>
      <c r="L370" s="130">
        <v>0</v>
      </c>
      <c r="M370" s="124"/>
    </row>
    <row r="371" spans="1:13">
      <c r="A371" s="114">
        <f>MAX($A$1:A370)+1</f>
        <v>101</v>
      </c>
      <c r="B371" s="115">
        <v>45849</v>
      </c>
      <c r="C371" s="116" t="s">
        <v>13</v>
      </c>
      <c r="D371" s="116" t="s">
        <v>522</v>
      </c>
      <c r="E371" s="11" t="s">
        <v>523</v>
      </c>
      <c r="F371" s="116" t="s">
        <v>524</v>
      </c>
      <c r="G371" s="116" t="s">
        <v>17</v>
      </c>
      <c r="H371" s="116" t="s">
        <v>525</v>
      </c>
      <c r="I371" s="116" t="s">
        <v>526</v>
      </c>
      <c r="J371" s="128" t="s">
        <v>20</v>
      </c>
      <c r="K371" s="130">
        <v>1401192.97</v>
      </c>
      <c r="L371" s="130">
        <v>0</v>
      </c>
      <c r="M371" s="116" t="s">
        <v>276</v>
      </c>
    </row>
    <row r="372" spans="1:13">
      <c r="A372" s="118"/>
      <c r="B372" s="119"/>
      <c r="C372" s="120"/>
      <c r="D372" s="120"/>
      <c r="E372" s="16"/>
      <c r="F372" s="120"/>
      <c r="G372" s="120"/>
      <c r="H372" s="120"/>
      <c r="I372" s="120"/>
      <c r="J372" s="128" t="s">
        <v>33</v>
      </c>
      <c r="K372" s="130">
        <v>141025.21</v>
      </c>
      <c r="L372" s="130">
        <v>0</v>
      </c>
      <c r="M372" s="120"/>
    </row>
    <row r="373" spans="1:13">
      <c r="A373" s="118"/>
      <c r="B373" s="119"/>
      <c r="C373" s="120"/>
      <c r="D373" s="120"/>
      <c r="E373" s="16"/>
      <c r="F373" s="120"/>
      <c r="G373" s="120"/>
      <c r="H373" s="120"/>
      <c r="I373" s="120"/>
      <c r="J373" s="128" t="s">
        <v>49</v>
      </c>
      <c r="K373" s="130">
        <v>3042657.99</v>
      </c>
      <c r="L373" s="130">
        <v>0</v>
      </c>
      <c r="M373" s="120"/>
    </row>
    <row r="374" spans="1:13">
      <c r="A374" s="118"/>
      <c r="B374" s="119"/>
      <c r="C374" s="120"/>
      <c r="D374" s="120"/>
      <c r="E374" s="16"/>
      <c r="F374" s="120"/>
      <c r="G374" s="120"/>
      <c r="H374" s="120"/>
      <c r="I374" s="120"/>
      <c r="J374" s="128" t="s">
        <v>62</v>
      </c>
      <c r="K374" s="130">
        <v>111316.71</v>
      </c>
      <c r="L374" s="130">
        <v>0</v>
      </c>
      <c r="M374" s="120"/>
    </row>
    <row r="375" spans="1:13">
      <c r="A375" s="118"/>
      <c r="B375" s="119"/>
      <c r="C375" s="120"/>
      <c r="D375" s="120"/>
      <c r="E375" s="16"/>
      <c r="F375" s="120"/>
      <c r="G375" s="120"/>
      <c r="H375" s="120"/>
      <c r="I375" s="120"/>
      <c r="J375" s="128" t="s">
        <v>50</v>
      </c>
      <c r="K375" s="130">
        <v>1212900.55</v>
      </c>
      <c r="L375" s="130">
        <v>0</v>
      </c>
      <c r="M375" s="120"/>
    </row>
    <row r="376" spans="1:13">
      <c r="A376" s="122"/>
      <c r="B376" s="123"/>
      <c r="C376" s="124"/>
      <c r="D376" s="124"/>
      <c r="E376" s="19"/>
      <c r="F376" s="124"/>
      <c r="G376" s="124"/>
      <c r="H376" s="124"/>
      <c r="I376" s="124"/>
      <c r="J376" s="128" t="s">
        <v>61</v>
      </c>
      <c r="K376" s="130">
        <v>5296665.42</v>
      </c>
      <c r="L376" s="130">
        <v>0</v>
      </c>
      <c r="M376" s="124"/>
    </row>
    <row r="377" spans="1:13">
      <c r="A377" s="114">
        <f>MAX($A$1:A376)+1</f>
        <v>102</v>
      </c>
      <c r="B377" s="115">
        <v>45849</v>
      </c>
      <c r="C377" s="116" t="s">
        <v>13</v>
      </c>
      <c r="D377" s="116" t="s">
        <v>527</v>
      </c>
      <c r="E377" s="11" t="s">
        <v>528</v>
      </c>
      <c r="F377" s="116" t="s">
        <v>529</v>
      </c>
      <c r="G377" s="116" t="s">
        <v>17</v>
      </c>
      <c r="H377" s="116" t="s">
        <v>530</v>
      </c>
      <c r="I377" s="116" t="s">
        <v>531</v>
      </c>
      <c r="J377" s="128" t="s">
        <v>20</v>
      </c>
      <c r="K377" s="130">
        <v>3067571.73</v>
      </c>
      <c r="L377" s="130">
        <v>0</v>
      </c>
      <c r="M377" s="116" t="s">
        <v>276</v>
      </c>
    </row>
    <row r="378" spans="1:13">
      <c r="A378" s="122"/>
      <c r="B378" s="123"/>
      <c r="C378" s="124"/>
      <c r="D378" s="124"/>
      <c r="E378" s="19"/>
      <c r="F378" s="124"/>
      <c r="G378" s="124"/>
      <c r="H378" s="124"/>
      <c r="I378" s="124"/>
      <c r="J378" s="128" t="s">
        <v>49</v>
      </c>
      <c r="K378" s="130">
        <v>23274.72</v>
      </c>
      <c r="L378" s="130">
        <v>5818.68</v>
      </c>
      <c r="M378" s="124"/>
    </row>
    <row r="379" spans="1:13">
      <c r="A379" s="114">
        <f>MAX($A$1:A378)+1</f>
        <v>103</v>
      </c>
      <c r="B379" s="115">
        <v>45849</v>
      </c>
      <c r="C379" s="116" t="s">
        <v>13</v>
      </c>
      <c r="D379" s="116" t="s">
        <v>532</v>
      </c>
      <c r="E379" s="11" t="s">
        <v>533</v>
      </c>
      <c r="F379" s="116" t="s">
        <v>534</v>
      </c>
      <c r="G379" s="116" t="s">
        <v>17</v>
      </c>
      <c r="H379" s="116" t="s">
        <v>535</v>
      </c>
      <c r="I379" s="116" t="s">
        <v>536</v>
      </c>
      <c r="J379" s="128" t="s">
        <v>49</v>
      </c>
      <c r="K379" s="130">
        <v>2357934.48</v>
      </c>
      <c r="L379" s="130">
        <v>130996.36</v>
      </c>
      <c r="M379" s="116" t="s">
        <v>276</v>
      </c>
    </row>
    <row r="380" spans="1:13">
      <c r="A380" s="122"/>
      <c r="B380" s="123"/>
      <c r="C380" s="124"/>
      <c r="D380" s="124"/>
      <c r="E380" s="19"/>
      <c r="F380" s="124"/>
      <c r="G380" s="124"/>
      <c r="H380" s="124"/>
      <c r="I380" s="124"/>
      <c r="J380" s="128" t="s">
        <v>50</v>
      </c>
      <c r="K380" s="130">
        <v>1322056.84</v>
      </c>
      <c r="L380" s="130">
        <v>72441.47</v>
      </c>
      <c r="M380" s="124"/>
    </row>
    <row r="381" spans="1:13">
      <c r="A381" s="114">
        <f>MAX($A$1:A380)+1</f>
        <v>104</v>
      </c>
      <c r="B381" s="115">
        <v>45849</v>
      </c>
      <c r="C381" s="116" t="s">
        <v>13</v>
      </c>
      <c r="D381" s="116" t="s">
        <v>537</v>
      </c>
      <c r="E381" s="11" t="s">
        <v>538</v>
      </c>
      <c r="F381" s="116" t="s">
        <v>539</v>
      </c>
      <c r="G381" s="116" t="s">
        <v>17</v>
      </c>
      <c r="H381" s="116" t="s">
        <v>540</v>
      </c>
      <c r="I381" s="116" t="s">
        <v>541</v>
      </c>
      <c r="J381" s="128" t="s">
        <v>27</v>
      </c>
      <c r="K381" s="130">
        <v>2498100.75</v>
      </c>
      <c r="L381" s="130">
        <v>0</v>
      </c>
      <c r="M381" s="116" t="s">
        <v>276</v>
      </c>
    </row>
    <row r="382" spans="1:13">
      <c r="A382" s="118"/>
      <c r="B382" s="119"/>
      <c r="C382" s="120"/>
      <c r="D382" s="120"/>
      <c r="E382" s="16"/>
      <c r="F382" s="120"/>
      <c r="G382" s="120"/>
      <c r="H382" s="120"/>
      <c r="I382" s="120"/>
      <c r="J382" s="128" t="s">
        <v>134</v>
      </c>
      <c r="K382" s="130">
        <v>511476.98</v>
      </c>
      <c r="L382" s="130">
        <v>0</v>
      </c>
      <c r="M382" s="120"/>
    </row>
    <row r="383" spans="1:13">
      <c r="A383" s="118"/>
      <c r="B383" s="119"/>
      <c r="C383" s="120"/>
      <c r="D383" s="120"/>
      <c r="E383" s="16"/>
      <c r="F383" s="120"/>
      <c r="G383" s="120"/>
      <c r="H383" s="120"/>
      <c r="I383" s="120"/>
      <c r="J383" s="128" t="s">
        <v>33</v>
      </c>
      <c r="K383" s="130">
        <v>23514.71</v>
      </c>
      <c r="L383" s="130">
        <v>0</v>
      </c>
      <c r="M383" s="120"/>
    </row>
    <row r="384" spans="1:13">
      <c r="A384" s="122"/>
      <c r="B384" s="123"/>
      <c r="C384" s="124"/>
      <c r="D384" s="124"/>
      <c r="E384" s="19"/>
      <c r="F384" s="124"/>
      <c r="G384" s="124"/>
      <c r="H384" s="124"/>
      <c r="I384" s="124"/>
      <c r="J384" s="128" t="s">
        <v>62</v>
      </c>
      <c r="K384" s="130">
        <v>13707.55</v>
      </c>
      <c r="L384" s="130">
        <v>0</v>
      </c>
      <c r="M384" s="124"/>
    </row>
    <row r="385" spans="1:13">
      <c r="A385" s="64">
        <f>MAX($A$1:A384)+1</f>
        <v>105</v>
      </c>
      <c r="B385" s="80">
        <v>45849</v>
      </c>
      <c r="C385" s="68" t="s">
        <v>13</v>
      </c>
      <c r="D385" s="58" t="s">
        <v>542</v>
      </c>
      <c r="E385" s="50" t="s">
        <v>543</v>
      </c>
      <c r="F385" s="50" t="s">
        <v>544</v>
      </c>
      <c r="G385" s="68" t="s">
        <v>17</v>
      </c>
      <c r="H385" s="138" t="s">
        <v>545</v>
      </c>
      <c r="I385" s="58" t="s">
        <v>546</v>
      </c>
      <c r="J385" s="43" t="s">
        <v>20</v>
      </c>
      <c r="K385" s="83">
        <v>3976616.72</v>
      </c>
      <c r="L385" s="83">
        <v>3976616.72</v>
      </c>
      <c r="M385" s="66" t="s">
        <v>547</v>
      </c>
    </row>
    <row r="386" spans="1:13">
      <c r="A386" s="69"/>
      <c r="B386" s="81"/>
      <c r="C386" s="74"/>
      <c r="D386" s="72"/>
      <c r="E386" s="54"/>
      <c r="F386" s="54"/>
      <c r="G386" s="74"/>
      <c r="H386" s="54"/>
      <c r="I386" s="72"/>
      <c r="J386" s="43" t="s">
        <v>27</v>
      </c>
      <c r="K386" s="83">
        <v>7621921.63</v>
      </c>
      <c r="L386" s="83">
        <v>7621921.63</v>
      </c>
      <c r="M386" s="71"/>
    </row>
    <row r="387" spans="1:13">
      <c r="A387" s="69"/>
      <c r="B387" s="81"/>
      <c r="C387" s="74"/>
      <c r="D387" s="72"/>
      <c r="E387" s="54"/>
      <c r="F387" s="54"/>
      <c r="G387" s="74"/>
      <c r="H387" s="54"/>
      <c r="I387" s="72"/>
      <c r="J387" s="43" t="s">
        <v>113</v>
      </c>
      <c r="K387" s="83">
        <v>6569357.98</v>
      </c>
      <c r="L387" s="83">
        <v>6569357.98</v>
      </c>
      <c r="M387" s="71"/>
    </row>
    <row r="388" spans="1:13">
      <c r="A388" s="69"/>
      <c r="B388" s="81"/>
      <c r="C388" s="74"/>
      <c r="D388" s="72"/>
      <c r="E388" s="54"/>
      <c r="F388" s="54"/>
      <c r="G388" s="74"/>
      <c r="H388" s="54"/>
      <c r="I388" s="72"/>
      <c r="J388" s="43" t="s">
        <v>33</v>
      </c>
      <c r="K388" s="83">
        <v>198830.84</v>
      </c>
      <c r="L388" s="83">
        <v>198830.84</v>
      </c>
      <c r="M388" s="71"/>
    </row>
    <row r="389" spans="1:13">
      <c r="A389" s="75"/>
      <c r="B389" s="82"/>
      <c r="C389" s="79"/>
      <c r="D389" s="59"/>
      <c r="E389" s="56"/>
      <c r="F389" s="56"/>
      <c r="G389" s="79"/>
      <c r="H389" s="56"/>
      <c r="I389" s="59"/>
      <c r="J389" s="43" t="s">
        <v>49</v>
      </c>
      <c r="K389" s="83">
        <v>92064.22</v>
      </c>
      <c r="L389" s="83">
        <v>92064.22</v>
      </c>
      <c r="M389" s="77"/>
    </row>
    <row r="390" spans="1:13">
      <c r="A390" s="64">
        <f>MAX($A$1:A389)+1</f>
        <v>106</v>
      </c>
      <c r="B390" s="80">
        <v>45849</v>
      </c>
      <c r="C390" s="68" t="s">
        <v>13</v>
      </c>
      <c r="D390" s="58" t="s">
        <v>548</v>
      </c>
      <c r="E390" s="50" t="s">
        <v>549</v>
      </c>
      <c r="F390" s="50" t="s">
        <v>550</v>
      </c>
      <c r="G390" s="68" t="s">
        <v>17</v>
      </c>
      <c r="H390" s="138" t="s">
        <v>551</v>
      </c>
      <c r="I390" s="58" t="s">
        <v>552</v>
      </c>
      <c r="J390" s="43" t="s">
        <v>27</v>
      </c>
      <c r="K390" s="83">
        <v>3135776.6</v>
      </c>
      <c r="L390" s="83">
        <v>3135776.6</v>
      </c>
      <c r="M390" s="66" t="s">
        <v>547</v>
      </c>
    </row>
    <row r="391" spans="1:13">
      <c r="A391" s="75"/>
      <c r="B391" s="82"/>
      <c r="C391" s="79"/>
      <c r="D391" s="59"/>
      <c r="E391" s="56"/>
      <c r="F391" s="56"/>
      <c r="G391" s="79"/>
      <c r="H391" s="56"/>
      <c r="I391" s="59"/>
      <c r="J391" s="43" t="s">
        <v>33</v>
      </c>
      <c r="K391" s="83">
        <v>308322.59</v>
      </c>
      <c r="L391" s="83">
        <v>308322.59</v>
      </c>
      <c r="M391" s="77"/>
    </row>
    <row r="392" spans="1:13">
      <c r="A392" s="64">
        <f>MAX($A$1:A391)+1</f>
        <v>107</v>
      </c>
      <c r="B392" s="80">
        <v>45849</v>
      </c>
      <c r="C392" s="68" t="s">
        <v>13</v>
      </c>
      <c r="D392" s="58" t="s">
        <v>553</v>
      </c>
      <c r="E392" s="50" t="s">
        <v>554</v>
      </c>
      <c r="F392" s="50" t="s">
        <v>555</v>
      </c>
      <c r="G392" s="68" t="s">
        <v>17</v>
      </c>
      <c r="H392" s="138" t="s">
        <v>556</v>
      </c>
      <c r="I392" s="58" t="s">
        <v>557</v>
      </c>
      <c r="J392" s="43" t="s">
        <v>20</v>
      </c>
      <c r="K392" s="83">
        <v>2016567.7</v>
      </c>
      <c r="L392" s="83">
        <v>0</v>
      </c>
      <c r="M392" s="66" t="s">
        <v>547</v>
      </c>
    </row>
    <row r="393" spans="1:13">
      <c r="A393" s="69"/>
      <c r="B393" s="81"/>
      <c r="C393" s="74"/>
      <c r="D393" s="72"/>
      <c r="E393" s="54"/>
      <c r="F393" s="54"/>
      <c r="G393" s="74"/>
      <c r="H393" s="54"/>
      <c r="I393" s="72"/>
      <c r="J393" s="43" t="s">
        <v>33</v>
      </c>
      <c r="K393" s="83">
        <v>72796.69</v>
      </c>
      <c r="L393" s="83">
        <v>0</v>
      </c>
      <c r="M393" s="71"/>
    </row>
    <row r="394" spans="1:13">
      <c r="A394" s="75"/>
      <c r="B394" s="82"/>
      <c r="C394" s="79"/>
      <c r="D394" s="59"/>
      <c r="E394" s="56"/>
      <c r="F394" s="56"/>
      <c r="G394" s="79"/>
      <c r="H394" s="56"/>
      <c r="I394" s="59"/>
      <c r="J394" s="43" t="s">
        <v>62</v>
      </c>
      <c r="K394" s="83">
        <v>1136.9</v>
      </c>
      <c r="L394" s="83">
        <v>0</v>
      </c>
      <c r="M394" s="77"/>
    </row>
    <row r="395" spans="1:13">
      <c r="A395" s="64">
        <f>MAX($A$1:A394)+1</f>
        <v>108</v>
      </c>
      <c r="B395" s="80">
        <v>45849</v>
      </c>
      <c r="C395" s="68" t="s">
        <v>13</v>
      </c>
      <c r="D395" s="58" t="s">
        <v>558</v>
      </c>
      <c r="E395" s="50" t="s">
        <v>559</v>
      </c>
      <c r="F395" s="50" t="s">
        <v>560</v>
      </c>
      <c r="G395" s="68" t="s">
        <v>17</v>
      </c>
      <c r="H395" s="138" t="s">
        <v>561</v>
      </c>
      <c r="I395" s="58" t="s">
        <v>562</v>
      </c>
      <c r="J395" s="43" t="s">
        <v>49</v>
      </c>
      <c r="K395" s="83">
        <v>2782589.57</v>
      </c>
      <c r="L395" s="83">
        <v>0</v>
      </c>
      <c r="M395" s="66" t="s">
        <v>547</v>
      </c>
    </row>
    <row r="396" spans="1:13">
      <c r="A396" s="75"/>
      <c r="B396" s="82"/>
      <c r="C396" s="79"/>
      <c r="D396" s="59"/>
      <c r="E396" s="56"/>
      <c r="F396" s="56"/>
      <c r="G396" s="79"/>
      <c r="H396" s="56"/>
      <c r="I396" s="59"/>
      <c r="J396" s="43" t="s">
        <v>50</v>
      </c>
      <c r="K396" s="83">
        <v>100562.25</v>
      </c>
      <c r="L396" s="83">
        <v>0</v>
      </c>
      <c r="M396" s="77"/>
    </row>
    <row r="397" spans="1:13">
      <c r="A397" s="64">
        <f>MAX($A$1:A396)+1</f>
        <v>109</v>
      </c>
      <c r="B397" s="97">
        <v>45849</v>
      </c>
      <c r="C397" s="43" t="s">
        <v>13</v>
      </c>
      <c r="D397" s="98" t="s">
        <v>563</v>
      </c>
      <c r="E397" s="43" t="s">
        <v>564</v>
      </c>
      <c r="F397" s="43" t="s">
        <v>565</v>
      </c>
      <c r="G397" s="43" t="s">
        <v>17</v>
      </c>
      <c r="H397" s="43" t="s">
        <v>566</v>
      </c>
      <c r="I397" s="98" t="s">
        <v>567</v>
      </c>
      <c r="J397" s="43" t="s">
        <v>20</v>
      </c>
      <c r="K397" s="83">
        <v>459678.02</v>
      </c>
      <c r="L397" s="83">
        <v>0</v>
      </c>
      <c r="M397" s="43" t="s">
        <v>568</v>
      </c>
    </row>
    <row r="398" spans="1:13">
      <c r="A398" s="69"/>
      <c r="B398" s="97"/>
      <c r="C398" s="43"/>
      <c r="D398" s="98"/>
      <c r="E398" s="43"/>
      <c r="F398" s="43"/>
      <c r="G398" s="43"/>
      <c r="H398" s="43"/>
      <c r="I398" s="98"/>
      <c r="J398" s="43" t="s">
        <v>33</v>
      </c>
      <c r="K398" s="83">
        <v>14381.47</v>
      </c>
      <c r="L398" s="83">
        <v>0</v>
      </c>
      <c r="M398" s="43"/>
    </row>
    <row r="399" spans="1:13">
      <c r="A399" s="69"/>
      <c r="B399" s="97"/>
      <c r="C399" s="43"/>
      <c r="D399" s="98"/>
      <c r="E399" s="43"/>
      <c r="F399" s="43"/>
      <c r="G399" s="43"/>
      <c r="H399" s="43"/>
      <c r="I399" s="98"/>
      <c r="J399" s="43" t="s">
        <v>49</v>
      </c>
      <c r="K399" s="83">
        <v>1884342.54</v>
      </c>
      <c r="L399" s="83">
        <v>188446.16</v>
      </c>
      <c r="M399" s="43"/>
    </row>
    <row r="400" spans="1:13">
      <c r="A400" s="75"/>
      <c r="B400" s="97"/>
      <c r="C400" s="43"/>
      <c r="D400" s="98"/>
      <c r="E400" s="43"/>
      <c r="F400" s="43"/>
      <c r="G400" s="43"/>
      <c r="H400" s="43"/>
      <c r="I400" s="98"/>
      <c r="J400" s="43" t="s">
        <v>50</v>
      </c>
      <c r="K400" s="83">
        <v>1076620</v>
      </c>
      <c r="L400" s="83">
        <v>107662</v>
      </c>
      <c r="M400" s="43"/>
    </row>
    <row r="401" spans="1:13">
      <c r="A401" s="43">
        <f>MAX($A$1:A400)+1</f>
        <v>110</v>
      </c>
      <c r="B401" s="97">
        <v>45849</v>
      </c>
      <c r="C401" s="43" t="s">
        <v>13</v>
      </c>
      <c r="D401" s="98" t="s">
        <v>569</v>
      </c>
      <c r="E401" s="43" t="s">
        <v>570</v>
      </c>
      <c r="F401" s="43" t="s">
        <v>571</v>
      </c>
      <c r="G401" s="43" t="s">
        <v>572</v>
      </c>
      <c r="H401" s="43" t="s">
        <v>573</v>
      </c>
      <c r="I401" s="98" t="s">
        <v>574</v>
      </c>
      <c r="J401" s="43" t="s">
        <v>49</v>
      </c>
      <c r="K401" s="83">
        <v>74143.89</v>
      </c>
      <c r="L401" s="83">
        <v>0</v>
      </c>
      <c r="M401" s="43" t="s">
        <v>568</v>
      </c>
    </row>
    <row r="402" spans="1:13">
      <c r="A402" s="43"/>
      <c r="B402" s="97"/>
      <c r="C402" s="43"/>
      <c r="D402" s="98"/>
      <c r="E402" s="43"/>
      <c r="F402" s="43"/>
      <c r="G402" s="43"/>
      <c r="H402" s="43"/>
      <c r="I402" s="98"/>
      <c r="J402" s="43" t="s">
        <v>50</v>
      </c>
      <c r="K402" s="83">
        <v>2040622.15</v>
      </c>
      <c r="L402" s="83">
        <v>0</v>
      </c>
      <c r="M402" s="43"/>
    </row>
    <row r="403" spans="1:13">
      <c r="A403" s="43">
        <f>MAX($A$1:A402)+1</f>
        <v>111</v>
      </c>
      <c r="B403" s="97">
        <v>45849</v>
      </c>
      <c r="C403" s="43" t="s">
        <v>13</v>
      </c>
      <c r="D403" s="98" t="s">
        <v>575</v>
      </c>
      <c r="E403" s="43" t="s">
        <v>576</v>
      </c>
      <c r="F403" s="43" t="s">
        <v>577</v>
      </c>
      <c r="G403" s="43" t="s">
        <v>572</v>
      </c>
      <c r="H403" s="43" t="s">
        <v>578</v>
      </c>
      <c r="I403" s="98" t="s">
        <v>579</v>
      </c>
      <c r="J403" s="43" t="s">
        <v>33</v>
      </c>
      <c r="K403" s="83">
        <v>665.09</v>
      </c>
      <c r="L403" s="83">
        <v>0</v>
      </c>
      <c r="M403" s="43" t="s">
        <v>568</v>
      </c>
    </row>
    <row r="404" spans="1:13">
      <c r="A404" s="43"/>
      <c r="B404" s="97"/>
      <c r="C404" s="43"/>
      <c r="D404" s="98"/>
      <c r="E404" s="43"/>
      <c r="F404" s="43"/>
      <c r="G404" s="43"/>
      <c r="H404" s="43"/>
      <c r="I404" s="98"/>
      <c r="J404" s="43" t="s">
        <v>49</v>
      </c>
      <c r="K404" s="83">
        <v>3351697.61</v>
      </c>
      <c r="L404" s="83">
        <v>260141.8</v>
      </c>
      <c r="M404" s="43"/>
    </row>
    <row r="405" spans="1:13">
      <c r="A405" s="43"/>
      <c r="B405" s="97"/>
      <c r="C405" s="43"/>
      <c r="D405" s="98"/>
      <c r="E405" s="43"/>
      <c r="F405" s="43"/>
      <c r="G405" s="43"/>
      <c r="H405" s="43"/>
      <c r="I405" s="98"/>
      <c r="J405" s="43" t="s">
        <v>62</v>
      </c>
      <c r="K405" s="83">
        <v>1646.39</v>
      </c>
      <c r="L405" s="83">
        <v>0</v>
      </c>
      <c r="M405" s="43"/>
    </row>
    <row r="406" spans="1:13">
      <c r="A406" s="43"/>
      <c r="B406" s="97"/>
      <c r="C406" s="43"/>
      <c r="D406" s="98"/>
      <c r="E406" s="43"/>
      <c r="F406" s="43"/>
      <c r="G406" s="43"/>
      <c r="H406" s="43"/>
      <c r="I406" s="98"/>
      <c r="J406" s="43" t="s">
        <v>50</v>
      </c>
      <c r="K406" s="83">
        <v>2095859.59</v>
      </c>
      <c r="L406" s="83">
        <v>164089.23</v>
      </c>
      <c r="M406" s="43"/>
    </row>
    <row r="407" spans="1:13">
      <c r="A407" s="43">
        <f>MAX($A$1:A406)+1</f>
        <v>112</v>
      </c>
      <c r="B407" s="97">
        <v>45849</v>
      </c>
      <c r="C407" s="43" t="s">
        <v>13</v>
      </c>
      <c r="D407" s="98" t="s">
        <v>580</v>
      </c>
      <c r="E407" s="43" t="s">
        <v>581</v>
      </c>
      <c r="F407" s="43" t="s">
        <v>582</v>
      </c>
      <c r="G407" s="43" t="s">
        <v>572</v>
      </c>
      <c r="H407" s="43" t="s">
        <v>583</v>
      </c>
      <c r="I407" s="98" t="s">
        <v>584</v>
      </c>
      <c r="J407" s="43" t="s">
        <v>20</v>
      </c>
      <c r="K407" s="83">
        <v>4041940.11</v>
      </c>
      <c r="L407" s="83">
        <v>0</v>
      </c>
      <c r="M407" s="43" t="s">
        <v>568</v>
      </c>
    </row>
    <row r="408" spans="1:13">
      <c r="A408" s="43"/>
      <c r="B408" s="97"/>
      <c r="C408" s="43"/>
      <c r="D408" s="98"/>
      <c r="E408" s="43"/>
      <c r="F408" s="43"/>
      <c r="G408" s="43"/>
      <c r="H408" s="43"/>
      <c r="I408" s="98"/>
      <c r="J408" s="43" t="s">
        <v>33</v>
      </c>
      <c r="K408" s="83">
        <v>204012.42</v>
      </c>
      <c r="L408" s="83">
        <v>0</v>
      </c>
      <c r="M408" s="43"/>
    </row>
    <row r="409" spans="1:13">
      <c r="A409" s="43">
        <f>MAX($A$1:A408)+1</f>
        <v>113</v>
      </c>
      <c r="B409" s="97">
        <v>45849</v>
      </c>
      <c r="C409" s="43" t="s">
        <v>13</v>
      </c>
      <c r="D409" s="98" t="s">
        <v>585</v>
      </c>
      <c r="E409" s="43" t="s">
        <v>586</v>
      </c>
      <c r="F409" s="43" t="s">
        <v>587</v>
      </c>
      <c r="G409" s="43" t="s">
        <v>572</v>
      </c>
      <c r="H409" s="43" t="s">
        <v>588</v>
      </c>
      <c r="I409" s="98" t="s">
        <v>589</v>
      </c>
      <c r="J409" s="43" t="s">
        <v>20</v>
      </c>
      <c r="K409" s="83">
        <v>18036035.9</v>
      </c>
      <c r="L409" s="83">
        <v>17142.86</v>
      </c>
      <c r="M409" s="43" t="s">
        <v>568</v>
      </c>
    </row>
    <row r="410" spans="1:13">
      <c r="A410" s="43"/>
      <c r="B410" s="97"/>
      <c r="C410" s="43"/>
      <c r="D410" s="98"/>
      <c r="E410" s="43"/>
      <c r="F410" s="43"/>
      <c r="G410" s="43"/>
      <c r="H410" s="43"/>
      <c r="I410" s="98"/>
      <c r="J410" s="43" t="s">
        <v>33</v>
      </c>
      <c r="K410" s="83">
        <v>816232.4</v>
      </c>
      <c r="L410" s="83">
        <v>857.14</v>
      </c>
      <c r="M410" s="43"/>
    </row>
    <row r="411" spans="1:13">
      <c r="A411" s="43"/>
      <c r="B411" s="97"/>
      <c r="C411" s="43"/>
      <c r="D411" s="98"/>
      <c r="E411" s="43"/>
      <c r="F411" s="43"/>
      <c r="G411" s="43"/>
      <c r="H411" s="43"/>
      <c r="I411" s="98"/>
      <c r="J411" s="43" t="s">
        <v>61</v>
      </c>
      <c r="K411" s="83">
        <v>11490667.6</v>
      </c>
      <c r="L411" s="83">
        <v>0</v>
      </c>
      <c r="M411" s="43"/>
    </row>
    <row r="412" spans="1:13">
      <c r="A412" s="43">
        <f>MAX($A$1:A411)+1</f>
        <v>114</v>
      </c>
      <c r="B412" s="97">
        <v>45849</v>
      </c>
      <c r="C412" s="43" t="s">
        <v>13</v>
      </c>
      <c r="D412" s="98" t="s">
        <v>590</v>
      </c>
      <c r="E412" s="43" t="s">
        <v>591</v>
      </c>
      <c r="F412" s="43" t="s">
        <v>587</v>
      </c>
      <c r="G412" s="43" t="s">
        <v>572</v>
      </c>
      <c r="H412" s="43" t="s">
        <v>588</v>
      </c>
      <c r="I412" s="98" t="s">
        <v>592</v>
      </c>
      <c r="J412" s="43" t="s">
        <v>20</v>
      </c>
      <c r="K412" s="83">
        <v>1492954.3</v>
      </c>
      <c r="L412" s="83">
        <v>109033.83</v>
      </c>
      <c r="M412" s="43" t="s">
        <v>568</v>
      </c>
    </row>
    <row r="413" spans="1:13">
      <c r="A413" s="43"/>
      <c r="B413" s="97"/>
      <c r="C413" s="43"/>
      <c r="D413" s="98"/>
      <c r="E413" s="43"/>
      <c r="F413" s="43"/>
      <c r="G413" s="43"/>
      <c r="H413" s="43"/>
      <c r="I413" s="98"/>
      <c r="J413" s="43" t="s">
        <v>27</v>
      </c>
      <c r="K413" s="83">
        <v>14806.55</v>
      </c>
      <c r="L413" s="83">
        <v>14806.55</v>
      </c>
      <c r="M413" s="43"/>
    </row>
    <row r="414" spans="1:13">
      <c r="A414" s="43"/>
      <c r="B414" s="97"/>
      <c r="C414" s="43"/>
      <c r="D414" s="98"/>
      <c r="E414" s="43"/>
      <c r="F414" s="43"/>
      <c r="G414" s="43"/>
      <c r="H414" s="43"/>
      <c r="I414" s="98"/>
      <c r="J414" s="43" t="s">
        <v>33</v>
      </c>
      <c r="K414" s="83">
        <v>5451.7</v>
      </c>
      <c r="L414" s="83">
        <v>5451.7</v>
      </c>
      <c r="M414" s="43"/>
    </row>
    <row r="415" spans="1:13">
      <c r="A415" s="43"/>
      <c r="B415" s="97"/>
      <c r="C415" s="43"/>
      <c r="D415" s="98"/>
      <c r="E415" s="43"/>
      <c r="F415" s="43"/>
      <c r="G415" s="43"/>
      <c r="H415" s="43"/>
      <c r="I415" s="98"/>
      <c r="J415" s="43" t="s">
        <v>62</v>
      </c>
      <c r="K415" s="83">
        <v>330.71</v>
      </c>
      <c r="L415" s="83">
        <v>0</v>
      </c>
      <c r="M415" s="43"/>
    </row>
    <row r="416" spans="1:13">
      <c r="A416" s="43"/>
      <c r="B416" s="97"/>
      <c r="C416" s="43"/>
      <c r="D416" s="98"/>
      <c r="E416" s="43"/>
      <c r="F416" s="43"/>
      <c r="G416" s="43"/>
      <c r="H416" s="43"/>
      <c r="I416" s="98"/>
      <c r="J416" s="43" t="s">
        <v>50</v>
      </c>
      <c r="K416" s="83">
        <v>16509.83</v>
      </c>
      <c r="L416" s="83">
        <v>0</v>
      </c>
      <c r="M416" s="43"/>
    </row>
    <row r="417" spans="1:13">
      <c r="A417" s="43"/>
      <c r="B417" s="97"/>
      <c r="C417" s="43"/>
      <c r="D417" s="98"/>
      <c r="E417" s="43"/>
      <c r="F417" s="43"/>
      <c r="G417" s="43"/>
      <c r="H417" s="43"/>
      <c r="I417" s="98"/>
      <c r="J417" s="43" t="s">
        <v>61</v>
      </c>
      <c r="K417" s="83">
        <v>3084853.93</v>
      </c>
      <c r="L417" s="83">
        <v>0</v>
      </c>
      <c r="M417" s="43"/>
    </row>
    <row r="418" spans="1:13">
      <c r="A418" s="43">
        <f>MAX($A$1:A417)+1</f>
        <v>115</v>
      </c>
      <c r="B418" s="97">
        <v>45849</v>
      </c>
      <c r="C418" s="43" t="s">
        <v>13</v>
      </c>
      <c r="D418" s="98" t="s">
        <v>593</v>
      </c>
      <c r="E418" s="43" t="s">
        <v>594</v>
      </c>
      <c r="F418" s="43" t="s">
        <v>595</v>
      </c>
      <c r="G418" s="43" t="s">
        <v>572</v>
      </c>
      <c r="H418" s="43" t="s">
        <v>596</v>
      </c>
      <c r="I418" s="98" t="s">
        <v>597</v>
      </c>
      <c r="J418" s="43" t="s">
        <v>20</v>
      </c>
      <c r="K418" s="83">
        <v>11364889.02</v>
      </c>
      <c r="L418" s="83">
        <v>0</v>
      </c>
      <c r="M418" s="43" t="s">
        <v>568</v>
      </c>
    </row>
    <row r="419" spans="1:13">
      <c r="A419" s="43"/>
      <c r="B419" s="97"/>
      <c r="C419" s="43"/>
      <c r="D419" s="98"/>
      <c r="E419" s="43"/>
      <c r="F419" s="43"/>
      <c r="G419" s="43"/>
      <c r="H419" s="43"/>
      <c r="I419" s="98"/>
      <c r="J419" s="43" t="s">
        <v>113</v>
      </c>
      <c r="K419" s="83">
        <v>32</v>
      </c>
      <c r="L419" s="83">
        <v>0</v>
      </c>
      <c r="M419" s="43"/>
    </row>
    <row r="420" spans="1:13">
      <c r="A420" s="43"/>
      <c r="B420" s="97"/>
      <c r="C420" s="43"/>
      <c r="D420" s="98"/>
      <c r="E420" s="43"/>
      <c r="F420" s="43"/>
      <c r="G420" s="43"/>
      <c r="H420" s="43"/>
      <c r="I420" s="98"/>
      <c r="J420" s="43" t="s">
        <v>33</v>
      </c>
      <c r="K420" s="83">
        <v>640633.92</v>
      </c>
      <c r="L420" s="83">
        <v>0</v>
      </c>
      <c r="M420" s="43"/>
    </row>
    <row r="421" spans="1:13">
      <c r="A421" s="43"/>
      <c r="B421" s="97"/>
      <c r="C421" s="43"/>
      <c r="D421" s="98"/>
      <c r="E421" s="43"/>
      <c r="F421" s="43"/>
      <c r="G421" s="43"/>
      <c r="H421" s="43"/>
      <c r="I421" s="98"/>
      <c r="J421" s="43" t="s">
        <v>49</v>
      </c>
      <c r="K421" s="83">
        <v>3014001.65</v>
      </c>
      <c r="L421" s="83">
        <v>0</v>
      </c>
      <c r="M421" s="43"/>
    </row>
    <row r="422" spans="1:13">
      <c r="A422" s="43"/>
      <c r="B422" s="97"/>
      <c r="C422" s="43"/>
      <c r="D422" s="98"/>
      <c r="E422" s="43"/>
      <c r="F422" s="43"/>
      <c r="G422" s="43"/>
      <c r="H422" s="43"/>
      <c r="I422" s="98"/>
      <c r="J422" s="43" t="s">
        <v>62</v>
      </c>
      <c r="K422" s="83">
        <v>8971.33</v>
      </c>
      <c r="L422" s="83">
        <v>0</v>
      </c>
      <c r="M422" s="43"/>
    </row>
    <row r="423" spans="1:13">
      <c r="A423" s="43"/>
      <c r="B423" s="97"/>
      <c r="C423" s="43"/>
      <c r="D423" s="98"/>
      <c r="E423" s="43"/>
      <c r="F423" s="43"/>
      <c r="G423" s="43"/>
      <c r="H423" s="43"/>
      <c r="I423" s="98"/>
      <c r="J423" s="43" t="s">
        <v>50</v>
      </c>
      <c r="K423" s="83">
        <v>4524561.82</v>
      </c>
      <c r="L423" s="83">
        <v>0</v>
      </c>
      <c r="M423" s="43"/>
    </row>
    <row r="424" spans="1:13">
      <c r="A424" s="43"/>
      <c r="B424" s="97"/>
      <c r="C424" s="43"/>
      <c r="D424" s="98"/>
      <c r="E424" s="43"/>
      <c r="F424" s="43"/>
      <c r="G424" s="43"/>
      <c r="H424" s="43"/>
      <c r="I424" s="98"/>
      <c r="J424" s="43" t="s">
        <v>367</v>
      </c>
      <c r="K424" s="83">
        <v>16843.45</v>
      </c>
      <c r="L424" s="83">
        <v>0</v>
      </c>
      <c r="M424" s="43"/>
    </row>
    <row r="425" spans="1:13">
      <c r="A425" s="104">
        <f>MAX($A$1:A424)+1</f>
        <v>116</v>
      </c>
      <c r="B425" s="132">
        <v>45849</v>
      </c>
      <c r="C425" s="104" t="s">
        <v>13</v>
      </c>
      <c r="D425" s="104" t="s">
        <v>598</v>
      </c>
      <c r="E425" s="104" t="s">
        <v>599</v>
      </c>
      <c r="F425" s="104" t="s">
        <v>600</v>
      </c>
      <c r="G425" s="104" t="s">
        <v>17</v>
      </c>
      <c r="H425" s="104" t="s">
        <v>601</v>
      </c>
      <c r="I425" s="104" t="s">
        <v>602</v>
      </c>
      <c r="J425" s="43" t="s">
        <v>20</v>
      </c>
      <c r="K425" s="83">
        <v>3011445.16</v>
      </c>
      <c r="L425" s="83">
        <v>0</v>
      </c>
      <c r="M425" s="104" t="s">
        <v>603</v>
      </c>
    </row>
    <row r="426" ht="12" customHeight="1" spans="1:13">
      <c r="A426" s="105"/>
      <c r="B426" s="133"/>
      <c r="C426" s="105"/>
      <c r="D426" s="105"/>
      <c r="E426" s="105"/>
      <c r="F426" s="105"/>
      <c r="G426" s="105"/>
      <c r="H426" s="105"/>
      <c r="I426" s="105"/>
      <c r="J426" s="43" t="s">
        <v>33</v>
      </c>
      <c r="K426" s="135">
        <v>220441.27</v>
      </c>
      <c r="L426" s="83">
        <v>0</v>
      </c>
      <c r="M426" s="105"/>
    </row>
    <row r="427" ht="12" customHeight="1" spans="1:13">
      <c r="A427" s="105"/>
      <c r="B427" s="133"/>
      <c r="C427" s="105"/>
      <c r="D427" s="105"/>
      <c r="E427" s="105"/>
      <c r="F427" s="105"/>
      <c r="G427" s="105"/>
      <c r="H427" s="105"/>
      <c r="I427" s="105"/>
      <c r="J427" s="43" t="s">
        <v>62</v>
      </c>
      <c r="K427" s="83">
        <v>19509.51</v>
      </c>
      <c r="L427" s="83">
        <v>0</v>
      </c>
      <c r="M427" s="105"/>
    </row>
    <row r="428" ht="12" customHeight="1" spans="1:13">
      <c r="A428" s="105"/>
      <c r="B428" s="133"/>
      <c r="C428" s="105"/>
      <c r="D428" s="105"/>
      <c r="E428" s="105"/>
      <c r="F428" s="105"/>
      <c r="G428" s="105"/>
      <c r="H428" s="105"/>
      <c r="I428" s="105"/>
      <c r="J428" s="43" t="s">
        <v>50</v>
      </c>
      <c r="K428" s="83">
        <v>90736.04</v>
      </c>
      <c r="L428" s="83">
        <v>0</v>
      </c>
      <c r="M428" s="105"/>
    </row>
    <row r="429" ht="12" customHeight="1" spans="1:13">
      <c r="A429" s="106"/>
      <c r="B429" s="134"/>
      <c r="C429" s="106"/>
      <c r="D429" s="106"/>
      <c r="E429" s="106"/>
      <c r="F429" s="106"/>
      <c r="G429" s="106"/>
      <c r="H429" s="106"/>
      <c r="I429" s="106"/>
      <c r="J429" s="43" t="s">
        <v>61</v>
      </c>
      <c r="K429" s="83">
        <v>1767793.87</v>
      </c>
      <c r="L429" s="83">
        <v>0</v>
      </c>
      <c r="M429" s="106"/>
    </row>
    <row r="430" customFormat="1" ht="12" customHeight="1" spans="1:13">
      <c r="A430" s="75"/>
      <c r="B430" s="82"/>
      <c r="C430" s="79"/>
      <c r="D430" s="59"/>
      <c r="E430" s="56"/>
      <c r="F430" s="56"/>
      <c r="G430" s="79"/>
      <c r="H430" s="56"/>
      <c r="I430" s="59"/>
      <c r="J430" s="43" t="s">
        <v>50</v>
      </c>
      <c r="K430" s="83">
        <v>96000</v>
      </c>
      <c r="L430" s="83">
        <v>0</v>
      </c>
      <c r="M430" s="77"/>
    </row>
  </sheetData>
  <sheetProtection password="CADC" sheet="1"/>
  <mergeCells count="980">
    <mergeCell ref="A4:A6"/>
    <mergeCell ref="A8:A10"/>
    <mergeCell ref="A11:A14"/>
    <mergeCell ref="A15:A16"/>
    <mergeCell ref="A17:A23"/>
    <mergeCell ref="A24:A27"/>
    <mergeCell ref="A28:A30"/>
    <mergeCell ref="A32:A34"/>
    <mergeCell ref="A35:A36"/>
    <mergeCell ref="A37:A42"/>
    <mergeCell ref="A43:A48"/>
    <mergeCell ref="A49:A50"/>
    <mergeCell ref="A51:A53"/>
    <mergeCell ref="A54:A57"/>
    <mergeCell ref="A58:A60"/>
    <mergeCell ref="A61:A66"/>
    <mergeCell ref="A67:A70"/>
    <mergeCell ref="A71:A76"/>
    <mergeCell ref="A77:A78"/>
    <mergeCell ref="A81:A82"/>
    <mergeCell ref="A85:A89"/>
    <mergeCell ref="A90:A94"/>
    <mergeCell ref="A95:A99"/>
    <mergeCell ref="A100:A102"/>
    <mergeCell ref="A103:A107"/>
    <mergeCell ref="A108:A113"/>
    <mergeCell ref="A114:A118"/>
    <mergeCell ref="A119:A123"/>
    <mergeCell ref="A124:A128"/>
    <mergeCell ref="A129:A131"/>
    <mergeCell ref="A132:A138"/>
    <mergeCell ref="A139:A142"/>
    <mergeCell ref="A143:A148"/>
    <mergeCell ref="A149:A150"/>
    <mergeCell ref="A151:A156"/>
    <mergeCell ref="A157:A163"/>
    <mergeCell ref="A164:A166"/>
    <mergeCell ref="A168:A170"/>
    <mergeCell ref="A171:A172"/>
    <mergeCell ref="A173:A177"/>
    <mergeCell ref="A178:A181"/>
    <mergeCell ref="A182:A185"/>
    <mergeCell ref="A187:A193"/>
    <mergeCell ref="A194:A198"/>
    <mergeCell ref="A199:A204"/>
    <mergeCell ref="A205:A210"/>
    <mergeCell ref="A211:A215"/>
    <mergeCell ref="A216:A218"/>
    <mergeCell ref="A220:A225"/>
    <mergeCell ref="A226:A228"/>
    <mergeCell ref="A229:A230"/>
    <mergeCell ref="A231:A236"/>
    <mergeCell ref="A237:A240"/>
    <mergeCell ref="A242:A243"/>
    <mergeCell ref="A246:A248"/>
    <mergeCell ref="A249:A254"/>
    <mergeCell ref="A255:A260"/>
    <mergeCell ref="A261:A262"/>
    <mergeCell ref="A263:A268"/>
    <mergeCell ref="A269:A272"/>
    <mergeCell ref="A273:A275"/>
    <mergeCell ref="A276:A280"/>
    <mergeCell ref="A281:A283"/>
    <mergeCell ref="A284:A289"/>
    <mergeCell ref="A291:A292"/>
    <mergeCell ref="A293:A294"/>
    <mergeCell ref="A296:A302"/>
    <mergeCell ref="A303:A304"/>
    <mergeCell ref="A305:A312"/>
    <mergeCell ref="A313:A318"/>
    <mergeCell ref="A319:A320"/>
    <mergeCell ref="A321:A323"/>
    <mergeCell ref="A324:A325"/>
    <mergeCell ref="A326:A331"/>
    <mergeCell ref="A332:A335"/>
    <mergeCell ref="A336:A339"/>
    <mergeCell ref="A340:A343"/>
    <mergeCell ref="A344:A348"/>
    <mergeCell ref="A351:A352"/>
    <mergeCell ref="A353:A360"/>
    <mergeCell ref="A361:A365"/>
    <mergeCell ref="A366:A370"/>
    <mergeCell ref="A371:A376"/>
    <mergeCell ref="A377:A378"/>
    <mergeCell ref="A379:A380"/>
    <mergeCell ref="A381:A384"/>
    <mergeCell ref="A385:A389"/>
    <mergeCell ref="A390:A391"/>
    <mergeCell ref="A392:A394"/>
    <mergeCell ref="A395:A396"/>
    <mergeCell ref="A397:A400"/>
    <mergeCell ref="A401:A402"/>
    <mergeCell ref="A403:A406"/>
    <mergeCell ref="A407:A408"/>
    <mergeCell ref="A409:A411"/>
    <mergeCell ref="A412:A417"/>
    <mergeCell ref="A418:A424"/>
    <mergeCell ref="A425:A429"/>
    <mergeCell ref="B4:B6"/>
    <mergeCell ref="B8:B10"/>
    <mergeCell ref="B11:B14"/>
    <mergeCell ref="B15:B16"/>
    <mergeCell ref="B17:B23"/>
    <mergeCell ref="B24:B27"/>
    <mergeCell ref="B28:B30"/>
    <mergeCell ref="B32:B34"/>
    <mergeCell ref="B35:B36"/>
    <mergeCell ref="B37:B42"/>
    <mergeCell ref="B43:B48"/>
    <mergeCell ref="B49:B50"/>
    <mergeCell ref="B51:B53"/>
    <mergeCell ref="B54:B57"/>
    <mergeCell ref="B58:B60"/>
    <mergeCell ref="B61:B66"/>
    <mergeCell ref="B67:B70"/>
    <mergeCell ref="B71:B76"/>
    <mergeCell ref="B77:B78"/>
    <mergeCell ref="B81:B82"/>
    <mergeCell ref="B85:B89"/>
    <mergeCell ref="B90:B94"/>
    <mergeCell ref="B95:B99"/>
    <mergeCell ref="B100:B102"/>
    <mergeCell ref="B103:B107"/>
    <mergeCell ref="B108:B113"/>
    <mergeCell ref="B114:B118"/>
    <mergeCell ref="B119:B123"/>
    <mergeCell ref="B124:B128"/>
    <mergeCell ref="B129:B131"/>
    <mergeCell ref="B132:B138"/>
    <mergeCell ref="B139:B142"/>
    <mergeCell ref="B143:B148"/>
    <mergeCell ref="B149:B150"/>
    <mergeCell ref="B151:B156"/>
    <mergeCell ref="B157:B163"/>
    <mergeCell ref="B164:B166"/>
    <mergeCell ref="B168:B170"/>
    <mergeCell ref="B171:B172"/>
    <mergeCell ref="B173:B177"/>
    <mergeCell ref="B178:B181"/>
    <mergeCell ref="B182:B185"/>
    <mergeCell ref="B187:B193"/>
    <mergeCell ref="B194:B198"/>
    <mergeCell ref="B199:B204"/>
    <mergeCell ref="B205:B210"/>
    <mergeCell ref="B211:B215"/>
    <mergeCell ref="B216:B218"/>
    <mergeCell ref="B220:B225"/>
    <mergeCell ref="B226:B228"/>
    <mergeCell ref="B229:B230"/>
    <mergeCell ref="B231:B236"/>
    <mergeCell ref="B237:B240"/>
    <mergeCell ref="B242:B243"/>
    <mergeCell ref="B246:B248"/>
    <mergeCell ref="B249:B254"/>
    <mergeCell ref="B255:B260"/>
    <mergeCell ref="B261:B262"/>
    <mergeCell ref="B263:B268"/>
    <mergeCell ref="B269:B272"/>
    <mergeCell ref="B273:B275"/>
    <mergeCell ref="B276:B280"/>
    <mergeCell ref="B281:B283"/>
    <mergeCell ref="B284:B289"/>
    <mergeCell ref="B291:B292"/>
    <mergeCell ref="B293:B294"/>
    <mergeCell ref="B296:B302"/>
    <mergeCell ref="B303:B304"/>
    <mergeCell ref="B305:B312"/>
    <mergeCell ref="B313:B318"/>
    <mergeCell ref="B319:B320"/>
    <mergeCell ref="B321:B323"/>
    <mergeCell ref="B324:B325"/>
    <mergeCell ref="B326:B331"/>
    <mergeCell ref="B332:B335"/>
    <mergeCell ref="B336:B339"/>
    <mergeCell ref="B340:B343"/>
    <mergeCell ref="B344:B348"/>
    <mergeCell ref="B351:B352"/>
    <mergeCell ref="B353:B360"/>
    <mergeCell ref="B361:B365"/>
    <mergeCell ref="B366:B370"/>
    <mergeCell ref="B371:B376"/>
    <mergeCell ref="B377:B378"/>
    <mergeCell ref="B379:B380"/>
    <mergeCell ref="B381:B384"/>
    <mergeCell ref="B385:B389"/>
    <mergeCell ref="B390:B391"/>
    <mergeCell ref="B392:B394"/>
    <mergeCell ref="B395:B396"/>
    <mergeCell ref="B397:B400"/>
    <mergeCell ref="B401:B402"/>
    <mergeCell ref="B403:B406"/>
    <mergeCell ref="B407:B408"/>
    <mergeCell ref="B409:B411"/>
    <mergeCell ref="B412:B417"/>
    <mergeCell ref="B418:B424"/>
    <mergeCell ref="B425:B429"/>
    <mergeCell ref="C4:C6"/>
    <mergeCell ref="C8:C10"/>
    <mergeCell ref="C11:C14"/>
    <mergeCell ref="C15:C16"/>
    <mergeCell ref="C17:C23"/>
    <mergeCell ref="C24:C27"/>
    <mergeCell ref="C28:C30"/>
    <mergeCell ref="C32:C34"/>
    <mergeCell ref="C35:C36"/>
    <mergeCell ref="C37:C42"/>
    <mergeCell ref="C43:C48"/>
    <mergeCell ref="C49:C50"/>
    <mergeCell ref="C51:C53"/>
    <mergeCell ref="C54:C57"/>
    <mergeCell ref="C58:C60"/>
    <mergeCell ref="C61:C66"/>
    <mergeCell ref="C67:C70"/>
    <mergeCell ref="C71:C76"/>
    <mergeCell ref="C77:C78"/>
    <mergeCell ref="C81:C82"/>
    <mergeCell ref="C85:C89"/>
    <mergeCell ref="C90:C94"/>
    <mergeCell ref="C95:C99"/>
    <mergeCell ref="C100:C102"/>
    <mergeCell ref="C103:C107"/>
    <mergeCell ref="C108:C113"/>
    <mergeCell ref="C114:C118"/>
    <mergeCell ref="C119:C123"/>
    <mergeCell ref="C124:C128"/>
    <mergeCell ref="C129:C131"/>
    <mergeCell ref="C132:C138"/>
    <mergeCell ref="C139:C142"/>
    <mergeCell ref="C143:C148"/>
    <mergeCell ref="C149:C150"/>
    <mergeCell ref="C151:C156"/>
    <mergeCell ref="C157:C163"/>
    <mergeCell ref="C164:C166"/>
    <mergeCell ref="C168:C170"/>
    <mergeCell ref="C171:C172"/>
    <mergeCell ref="C173:C177"/>
    <mergeCell ref="C178:C181"/>
    <mergeCell ref="C182:C185"/>
    <mergeCell ref="C187:C193"/>
    <mergeCell ref="C194:C198"/>
    <mergeCell ref="C199:C204"/>
    <mergeCell ref="C205:C210"/>
    <mergeCell ref="C211:C215"/>
    <mergeCell ref="C216:C218"/>
    <mergeCell ref="C220:C225"/>
    <mergeCell ref="C226:C228"/>
    <mergeCell ref="C229:C230"/>
    <mergeCell ref="C231:C236"/>
    <mergeCell ref="C237:C240"/>
    <mergeCell ref="C242:C243"/>
    <mergeCell ref="C246:C248"/>
    <mergeCell ref="C249:C254"/>
    <mergeCell ref="C255:C260"/>
    <mergeCell ref="C261:C262"/>
    <mergeCell ref="C263:C268"/>
    <mergeCell ref="C269:C272"/>
    <mergeCell ref="C273:C275"/>
    <mergeCell ref="C276:C280"/>
    <mergeCell ref="C281:C283"/>
    <mergeCell ref="C284:C289"/>
    <mergeCell ref="C291:C292"/>
    <mergeCell ref="C293:C294"/>
    <mergeCell ref="C296:C302"/>
    <mergeCell ref="C303:C304"/>
    <mergeCell ref="C305:C312"/>
    <mergeCell ref="C313:C318"/>
    <mergeCell ref="C319:C320"/>
    <mergeCell ref="C321:C323"/>
    <mergeCell ref="C324:C325"/>
    <mergeCell ref="C326:C331"/>
    <mergeCell ref="C332:C335"/>
    <mergeCell ref="C336:C339"/>
    <mergeCell ref="C340:C343"/>
    <mergeCell ref="C344:C348"/>
    <mergeCell ref="C351:C352"/>
    <mergeCell ref="C353:C360"/>
    <mergeCell ref="C361:C365"/>
    <mergeCell ref="C366:C370"/>
    <mergeCell ref="C371:C376"/>
    <mergeCell ref="C377:C378"/>
    <mergeCell ref="C379:C380"/>
    <mergeCell ref="C381:C384"/>
    <mergeCell ref="C385:C389"/>
    <mergeCell ref="C390:C391"/>
    <mergeCell ref="C392:C394"/>
    <mergeCell ref="C395:C396"/>
    <mergeCell ref="C397:C400"/>
    <mergeCell ref="C401:C402"/>
    <mergeCell ref="C403:C406"/>
    <mergeCell ref="C407:C408"/>
    <mergeCell ref="C409:C411"/>
    <mergeCell ref="C412:C417"/>
    <mergeCell ref="C418:C424"/>
    <mergeCell ref="C425:C429"/>
    <mergeCell ref="D4:D6"/>
    <mergeCell ref="D8:D10"/>
    <mergeCell ref="D11:D14"/>
    <mergeCell ref="D15:D16"/>
    <mergeCell ref="D17:D23"/>
    <mergeCell ref="D24:D27"/>
    <mergeCell ref="D28:D30"/>
    <mergeCell ref="D32:D34"/>
    <mergeCell ref="D35:D36"/>
    <mergeCell ref="D37:D42"/>
    <mergeCell ref="D43:D48"/>
    <mergeCell ref="D49:D50"/>
    <mergeCell ref="D51:D53"/>
    <mergeCell ref="D54:D57"/>
    <mergeCell ref="D58:D60"/>
    <mergeCell ref="D61:D66"/>
    <mergeCell ref="D67:D70"/>
    <mergeCell ref="D71:D76"/>
    <mergeCell ref="D77:D78"/>
    <mergeCell ref="D81:D82"/>
    <mergeCell ref="D85:D89"/>
    <mergeCell ref="D90:D94"/>
    <mergeCell ref="D95:D99"/>
    <mergeCell ref="D100:D102"/>
    <mergeCell ref="D103:D107"/>
    <mergeCell ref="D108:D113"/>
    <mergeCell ref="D114:D118"/>
    <mergeCell ref="D119:D123"/>
    <mergeCell ref="D124:D128"/>
    <mergeCell ref="D129:D131"/>
    <mergeCell ref="D132:D138"/>
    <mergeCell ref="D139:D142"/>
    <mergeCell ref="D143:D148"/>
    <mergeCell ref="D149:D150"/>
    <mergeCell ref="D151:D156"/>
    <mergeCell ref="D157:D163"/>
    <mergeCell ref="D164:D166"/>
    <mergeCell ref="D168:D170"/>
    <mergeCell ref="D171:D172"/>
    <mergeCell ref="D173:D177"/>
    <mergeCell ref="D178:D181"/>
    <mergeCell ref="D182:D185"/>
    <mergeCell ref="D187:D193"/>
    <mergeCell ref="D194:D198"/>
    <mergeCell ref="D199:D204"/>
    <mergeCell ref="D205:D210"/>
    <mergeCell ref="D211:D215"/>
    <mergeCell ref="D216:D218"/>
    <mergeCell ref="D220:D225"/>
    <mergeCell ref="D226:D228"/>
    <mergeCell ref="D229:D230"/>
    <mergeCell ref="D231:D236"/>
    <mergeCell ref="D237:D240"/>
    <mergeCell ref="D242:D243"/>
    <mergeCell ref="D246:D248"/>
    <mergeCell ref="D249:D254"/>
    <mergeCell ref="D255:D260"/>
    <mergeCell ref="D261:D262"/>
    <mergeCell ref="D263:D268"/>
    <mergeCell ref="D269:D272"/>
    <mergeCell ref="D273:D275"/>
    <mergeCell ref="D276:D280"/>
    <mergeCell ref="D281:D283"/>
    <mergeCell ref="D284:D289"/>
    <mergeCell ref="D291:D292"/>
    <mergeCell ref="D293:D294"/>
    <mergeCell ref="D296:D302"/>
    <mergeCell ref="D303:D304"/>
    <mergeCell ref="D305:D312"/>
    <mergeCell ref="D313:D318"/>
    <mergeCell ref="D319:D320"/>
    <mergeCell ref="D321:D323"/>
    <mergeCell ref="D324:D325"/>
    <mergeCell ref="D326:D331"/>
    <mergeCell ref="D332:D335"/>
    <mergeCell ref="D336:D339"/>
    <mergeCell ref="D340:D343"/>
    <mergeCell ref="D344:D348"/>
    <mergeCell ref="D351:D352"/>
    <mergeCell ref="D353:D360"/>
    <mergeCell ref="D361:D365"/>
    <mergeCell ref="D366:D370"/>
    <mergeCell ref="D371:D376"/>
    <mergeCell ref="D377:D378"/>
    <mergeCell ref="D379:D380"/>
    <mergeCell ref="D381:D384"/>
    <mergeCell ref="D385:D389"/>
    <mergeCell ref="D390:D391"/>
    <mergeCell ref="D392:D394"/>
    <mergeCell ref="D395:D396"/>
    <mergeCell ref="D397:D400"/>
    <mergeCell ref="D401:D402"/>
    <mergeCell ref="D403:D406"/>
    <mergeCell ref="D407:D408"/>
    <mergeCell ref="D409:D411"/>
    <mergeCell ref="D412:D417"/>
    <mergeCell ref="D418:D424"/>
    <mergeCell ref="D425:D429"/>
    <mergeCell ref="E4:E6"/>
    <mergeCell ref="E8:E10"/>
    <mergeCell ref="E11:E14"/>
    <mergeCell ref="E15:E16"/>
    <mergeCell ref="E17:E23"/>
    <mergeCell ref="E24:E27"/>
    <mergeCell ref="E28:E30"/>
    <mergeCell ref="E32:E34"/>
    <mergeCell ref="E35:E36"/>
    <mergeCell ref="E37:E42"/>
    <mergeCell ref="E43:E48"/>
    <mergeCell ref="E49:E50"/>
    <mergeCell ref="E51:E53"/>
    <mergeCell ref="E54:E57"/>
    <mergeCell ref="E58:E60"/>
    <mergeCell ref="E61:E66"/>
    <mergeCell ref="E67:E70"/>
    <mergeCell ref="E71:E76"/>
    <mergeCell ref="E77:E78"/>
    <mergeCell ref="E81:E82"/>
    <mergeCell ref="E85:E89"/>
    <mergeCell ref="E90:E94"/>
    <mergeCell ref="E95:E99"/>
    <mergeCell ref="E100:E102"/>
    <mergeCell ref="E103:E107"/>
    <mergeCell ref="E108:E113"/>
    <mergeCell ref="E114:E118"/>
    <mergeCell ref="E119:E123"/>
    <mergeCell ref="E124:E128"/>
    <mergeCell ref="E129:E131"/>
    <mergeCell ref="E132:E138"/>
    <mergeCell ref="E139:E142"/>
    <mergeCell ref="E143:E148"/>
    <mergeCell ref="E149:E150"/>
    <mergeCell ref="E151:E156"/>
    <mergeCell ref="E157:E163"/>
    <mergeCell ref="E164:E166"/>
    <mergeCell ref="E168:E170"/>
    <mergeCell ref="E171:E172"/>
    <mergeCell ref="E173:E177"/>
    <mergeCell ref="E178:E181"/>
    <mergeCell ref="E182:E185"/>
    <mergeCell ref="E187:E193"/>
    <mergeCell ref="E194:E198"/>
    <mergeCell ref="E199:E204"/>
    <mergeCell ref="E205:E210"/>
    <mergeCell ref="E211:E215"/>
    <mergeCell ref="E216:E218"/>
    <mergeCell ref="E220:E225"/>
    <mergeCell ref="E226:E228"/>
    <mergeCell ref="E229:E230"/>
    <mergeCell ref="E231:E236"/>
    <mergeCell ref="E237:E240"/>
    <mergeCell ref="E242:E243"/>
    <mergeCell ref="E246:E248"/>
    <mergeCell ref="E249:E254"/>
    <mergeCell ref="E255:E260"/>
    <mergeCell ref="E261:E262"/>
    <mergeCell ref="E263:E268"/>
    <mergeCell ref="E269:E272"/>
    <mergeCell ref="E273:E275"/>
    <mergeCell ref="E276:E280"/>
    <mergeCell ref="E281:E283"/>
    <mergeCell ref="E284:E289"/>
    <mergeCell ref="E291:E292"/>
    <mergeCell ref="E293:E294"/>
    <mergeCell ref="E296:E302"/>
    <mergeCell ref="E303:E304"/>
    <mergeCell ref="E305:E312"/>
    <mergeCell ref="E313:E318"/>
    <mergeCell ref="E319:E320"/>
    <mergeCell ref="E321:E323"/>
    <mergeCell ref="E324:E325"/>
    <mergeCell ref="E326:E331"/>
    <mergeCell ref="E332:E335"/>
    <mergeCell ref="E336:E339"/>
    <mergeCell ref="E340:E343"/>
    <mergeCell ref="E344:E348"/>
    <mergeCell ref="E351:E352"/>
    <mergeCell ref="E353:E360"/>
    <mergeCell ref="E361:E365"/>
    <mergeCell ref="E366:E370"/>
    <mergeCell ref="E371:E376"/>
    <mergeCell ref="E377:E378"/>
    <mergeCell ref="E379:E380"/>
    <mergeCell ref="E381:E384"/>
    <mergeCell ref="E385:E389"/>
    <mergeCell ref="E390:E391"/>
    <mergeCell ref="E392:E394"/>
    <mergeCell ref="E395:E396"/>
    <mergeCell ref="E397:E400"/>
    <mergeCell ref="E401:E402"/>
    <mergeCell ref="E403:E406"/>
    <mergeCell ref="E407:E408"/>
    <mergeCell ref="E409:E411"/>
    <mergeCell ref="E412:E417"/>
    <mergeCell ref="E418:E424"/>
    <mergeCell ref="E425:E429"/>
    <mergeCell ref="F4:F6"/>
    <mergeCell ref="F8:F10"/>
    <mergeCell ref="F11:F14"/>
    <mergeCell ref="F15:F16"/>
    <mergeCell ref="F17:F23"/>
    <mergeCell ref="F24:F27"/>
    <mergeCell ref="F28:F30"/>
    <mergeCell ref="F32:F34"/>
    <mergeCell ref="F35:F36"/>
    <mergeCell ref="F37:F42"/>
    <mergeCell ref="F43:F48"/>
    <mergeCell ref="F49:F50"/>
    <mergeCell ref="F51:F53"/>
    <mergeCell ref="F54:F57"/>
    <mergeCell ref="F58:F60"/>
    <mergeCell ref="F61:F66"/>
    <mergeCell ref="F67:F70"/>
    <mergeCell ref="F71:F76"/>
    <mergeCell ref="F77:F78"/>
    <mergeCell ref="F81:F82"/>
    <mergeCell ref="F85:F89"/>
    <mergeCell ref="F90:F94"/>
    <mergeCell ref="F95:F99"/>
    <mergeCell ref="F100:F102"/>
    <mergeCell ref="F103:F107"/>
    <mergeCell ref="F108:F113"/>
    <mergeCell ref="F114:F118"/>
    <mergeCell ref="F119:F123"/>
    <mergeCell ref="F124:F128"/>
    <mergeCell ref="F129:F131"/>
    <mergeCell ref="F132:F138"/>
    <mergeCell ref="F139:F142"/>
    <mergeCell ref="F143:F148"/>
    <mergeCell ref="F149:F150"/>
    <mergeCell ref="F151:F156"/>
    <mergeCell ref="F157:F163"/>
    <mergeCell ref="F164:F166"/>
    <mergeCell ref="F168:F170"/>
    <mergeCell ref="F171:F172"/>
    <mergeCell ref="F173:F177"/>
    <mergeCell ref="F178:F181"/>
    <mergeCell ref="F182:F185"/>
    <mergeCell ref="F187:F193"/>
    <mergeCell ref="F194:F198"/>
    <mergeCell ref="F199:F204"/>
    <mergeCell ref="F205:F210"/>
    <mergeCell ref="F211:F215"/>
    <mergeCell ref="F216:F218"/>
    <mergeCell ref="F220:F225"/>
    <mergeCell ref="F226:F228"/>
    <mergeCell ref="F229:F230"/>
    <mergeCell ref="F231:F236"/>
    <mergeCell ref="F237:F240"/>
    <mergeCell ref="F242:F243"/>
    <mergeCell ref="F246:F248"/>
    <mergeCell ref="F249:F254"/>
    <mergeCell ref="F255:F260"/>
    <mergeCell ref="F261:F262"/>
    <mergeCell ref="F263:F268"/>
    <mergeCell ref="F269:F272"/>
    <mergeCell ref="F273:F275"/>
    <mergeCell ref="F276:F280"/>
    <mergeCell ref="F281:F283"/>
    <mergeCell ref="F284:F289"/>
    <mergeCell ref="F291:F292"/>
    <mergeCell ref="F293:F294"/>
    <mergeCell ref="F296:F302"/>
    <mergeCell ref="F303:F304"/>
    <mergeCell ref="F305:F312"/>
    <mergeCell ref="F313:F318"/>
    <mergeCell ref="F319:F320"/>
    <mergeCell ref="F321:F323"/>
    <mergeCell ref="F324:F325"/>
    <mergeCell ref="F326:F331"/>
    <mergeCell ref="F332:F335"/>
    <mergeCell ref="F336:F339"/>
    <mergeCell ref="F340:F343"/>
    <mergeCell ref="F344:F348"/>
    <mergeCell ref="F351:F352"/>
    <mergeCell ref="F353:F360"/>
    <mergeCell ref="F361:F365"/>
    <mergeCell ref="F366:F370"/>
    <mergeCell ref="F371:F376"/>
    <mergeCell ref="F377:F378"/>
    <mergeCell ref="F379:F380"/>
    <mergeCell ref="F381:F384"/>
    <mergeCell ref="F385:F389"/>
    <mergeCell ref="F390:F391"/>
    <mergeCell ref="F392:F394"/>
    <mergeCell ref="F395:F396"/>
    <mergeCell ref="F397:F400"/>
    <mergeCell ref="F401:F402"/>
    <mergeCell ref="F403:F406"/>
    <mergeCell ref="F407:F408"/>
    <mergeCell ref="F409:F411"/>
    <mergeCell ref="F412:F417"/>
    <mergeCell ref="F418:F424"/>
    <mergeCell ref="F425:F429"/>
    <mergeCell ref="G4:G6"/>
    <mergeCell ref="G8:G10"/>
    <mergeCell ref="G11:G14"/>
    <mergeCell ref="G15:G16"/>
    <mergeCell ref="G17:G23"/>
    <mergeCell ref="G24:G27"/>
    <mergeCell ref="G28:G30"/>
    <mergeCell ref="G32:G34"/>
    <mergeCell ref="G35:G36"/>
    <mergeCell ref="G37:G42"/>
    <mergeCell ref="G43:G48"/>
    <mergeCell ref="G49:G50"/>
    <mergeCell ref="G51:G53"/>
    <mergeCell ref="G54:G57"/>
    <mergeCell ref="G58:G60"/>
    <mergeCell ref="G61:G66"/>
    <mergeCell ref="G67:G70"/>
    <mergeCell ref="G71:G76"/>
    <mergeCell ref="G77:G78"/>
    <mergeCell ref="G81:G82"/>
    <mergeCell ref="G85:G89"/>
    <mergeCell ref="G90:G94"/>
    <mergeCell ref="G95:G99"/>
    <mergeCell ref="G100:G102"/>
    <mergeCell ref="G103:G107"/>
    <mergeCell ref="G108:G113"/>
    <mergeCell ref="G114:G118"/>
    <mergeCell ref="G119:G123"/>
    <mergeCell ref="G124:G128"/>
    <mergeCell ref="G129:G131"/>
    <mergeCell ref="G132:G138"/>
    <mergeCell ref="G139:G142"/>
    <mergeCell ref="G143:G148"/>
    <mergeCell ref="G149:G150"/>
    <mergeCell ref="G151:G156"/>
    <mergeCell ref="G157:G163"/>
    <mergeCell ref="G164:G166"/>
    <mergeCell ref="G168:G170"/>
    <mergeCell ref="G171:G172"/>
    <mergeCell ref="G173:G177"/>
    <mergeCell ref="G178:G181"/>
    <mergeCell ref="G182:G185"/>
    <mergeCell ref="G187:G193"/>
    <mergeCell ref="G194:G198"/>
    <mergeCell ref="G199:G204"/>
    <mergeCell ref="G205:G210"/>
    <mergeCell ref="G211:G215"/>
    <mergeCell ref="G216:G218"/>
    <mergeCell ref="G220:G225"/>
    <mergeCell ref="G226:G228"/>
    <mergeCell ref="G229:G230"/>
    <mergeCell ref="G231:G236"/>
    <mergeCell ref="G237:G240"/>
    <mergeCell ref="G242:G243"/>
    <mergeCell ref="G246:G248"/>
    <mergeCell ref="G249:G254"/>
    <mergeCell ref="G255:G260"/>
    <mergeCell ref="G261:G262"/>
    <mergeCell ref="G263:G268"/>
    <mergeCell ref="G269:G272"/>
    <mergeCell ref="G273:G275"/>
    <mergeCell ref="G276:G280"/>
    <mergeCell ref="G281:G283"/>
    <mergeCell ref="G284:G289"/>
    <mergeCell ref="G291:G292"/>
    <mergeCell ref="G293:G294"/>
    <mergeCell ref="G296:G302"/>
    <mergeCell ref="G303:G304"/>
    <mergeCell ref="G305:G312"/>
    <mergeCell ref="G313:G318"/>
    <mergeCell ref="G319:G320"/>
    <mergeCell ref="G321:G323"/>
    <mergeCell ref="G324:G325"/>
    <mergeCell ref="G326:G331"/>
    <mergeCell ref="G332:G335"/>
    <mergeCell ref="G336:G339"/>
    <mergeCell ref="G340:G343"/>
    <mergeCell ref="G344:G348"/>
    <mergeCell ref="G351:G352"/>
    <mergeCell ref="G353:G360"/>
    <mergeCell ref="G361:G365"/>
    <mergeCell ref="G366:G370"/>
    <mergeCell ref="G371:G376"/>
    <mergeCell ref="G377:G378"/>
    <mergeCell ref="G379:G380"/>
    <mergeCell ref="G381:G384"/>
    <mergeCell ref="G385:G389"/>
    <mergeCell ref="G390:G391"/>
    <mergeCell ref="G392:G394"/>
    <mergeCell ref="G395:G396"/>
    <mergeCell ref="G397:G400"/>
    <mergeCell ref="G401:G402"/>
    <mergeCell ref="G403:G406"/>
    <mergeCell ref="G407:G408"/>
    <mergeCell ref="G409:G411"/>
    <mergeCell ref="G412:G417"/>
    <mergeCell ref="G418:G424"/>
    <mergeCell ref="G425:G429"/>
    <mergeCell ref="H4:H6"/>
    <mergeCell ref="H8:H10"/>
    <mergeCell ref="H11:H14"/>
    <mergeCell ref="H15:H16"/>
    <mergeCell ref="H17:H23"/>
    <mergeCell ref="H24:H27"/>
    <mergeCell ref="H28:H30"/>
    <mergeCell ref="H32:H34"/>
    <mergeCell ref="H35:H36"/>
    <mergeCell ref="H37:H42"/>
    <mergeCell ref="H43:H48"/>
    <mergeCell ref="H49:H50"/>
    <mergeCell ref="H51:H53"/>
    <mergeCell ref="H54:H57"/>
    <mergeCell ref="H58:H60"/>
    <mergeCell ref="H61:H66"/>
    <mergeCell ref="H67:H70"/>
    <mergeCell ref="H71:H76"/>
    <mergeCell ref="H77:H78"/>
    <mergeCell ref="H81:H82"/>
    <mergeCell ref="H85:H89"/>
    <mergeCell ref="H90:H94"/>
    <mergeCell ref="H95:H99"/>
    <mergeCell ref="H100:H102"/>
    <mergeCell ref="H103:H107"/>
    <mergeCell ref="H108:H113"/>
    <mergeCell ref="H114:H118"/>
    <mergeCell ref="H119:H123"/>
    <mergeCell ref="H124:H128"/>
    <mergeCell ref="H129:H131"/>
    <mergeCell ref="H132:H138"/>
    <mergeCell ref="H139:H142"/>
    <mergeCell ref="H143:H148"/>
    <mergeCell ref="H149:H150"/>
    <mergeCell ref="H151:H156"/>
    <mergeCell ref="H157:H163"/>
    <mergeCell ref="H164:H166"/>
    <mergeCell ref="H168:H170"/>
    <mergeCell ref="H171:H172"/>
    <mergeCell ref="H173:H177"/>
    <mergeCell ref="H178:H181"/>
    <mergeCell ref="H182:H185"/>
    <mergeCell ref="H187:H193"/>
    <mergeCell ref="H194:H198"/>
    <mergeCell ref="H199:H204"/>
    <mergeCell ref="H205:H210"/>
    <mergeCell ref="H211:H215"/>
    <mergeCell ref="H216:H218"/>
    <mergeCell ref="H220:H225"/>
    <mergeCell ref="H226:H228"/>
    <mergeCell ref="H229:H230"/>
    <mergeCell ref="H231:H236"/>
    <mergeCell ref="H237:H240"/>
    <mergeCell ref="H242:H243"/>
    <mergeCell ref="H246:H248"/>
    <mergeCell ref="H249:H254"/>
    <mergeCell ref="H255:H260"/>
    <mergeCell ref="H261:H262"/>
    <mergeCell ref="H263:H268"/>
    <mergeCell ref="H269:H272"/>
    <mergeCell ref="H273:H275"/>
    <mergeCell ref="H276:H280"/>
    <mergeCell ref="H281:H283"/>
    <mergeCell ref="H284:H289"/>
    <mergeCell ref="H291:H292"/>
    <mergeCell ref="H293:H294"/>
    <mergeCell ref="H296:H302"/>
    <mergeCell ref="H303:H304"/>
    <mergeCell ref="H305:H312"/>
    <mergeCell ref="H313:H318"/>
    <mergeCell ref="H319:H320"/>
    <mergeCell ref="H321:H323"/>
    <mergeCell ref="H324:H325"/>
    <mergeCell ref="H326:H331"/>
    <mergeCell ref="H332:H335"/>
    <mergeCell ref="H336:H339"/>
    <mergeCell ref="H340:H343"/>
    <mergeCell ref="H344:H348"/>
    <mergeCell ref="H351:H352"/>
    <mergeCell ref="H353:H360"/>
    <mergeCell ref="H361:H365"/>
    <mergeCell ref="H366:H370"/>
    <mergeCell ref="H371:H376"/>
    <mergeCell ref="H377:H378"/>
    <mergeCell ref="H379:H380"/>
    <mergeCell ref="H381:H384"/>
    <mergeCell ref="H385:H389"/>
    <mergeCell ref="H390:H391"/>
    <mergeCell ref="H392:H394"/>
    <mergeCell ref="H395:H396"/>
    <mergeCell ref="H397:H400"/>
    <mergeCell ref="H401:H402"/>
    <mergeCell ref="H403:H406"/>
    <mergeCell ref="H407:H408"/>
    <mergeCell ref="H409:H411"/>
    <mergeCell ref="H412:H417"/>
    <mergeCell ref="H418:H424"/>
    <mergeCell ref="H425:H429"/>
    <mergeCell ref="I4:I6"/>
    <mergeCell ref="I8:I10"/>
    <mergeCell ref="I11:I14"/>
    <mergeCell ref="I15:I16"/>
    <mergeCell ref="I17:I23"/>
    <mergeCell ref="I24:I27"/>
    <mergeCell ref="I28:I30"/>
    <mergeCell ref="I32:I34"/>
    <mergeCell ref="I35:I36"/>
    <mergeCell ref="I37:I42"/>
    <mergeCell ref="I43:I48"/>
    <mergeCell ref="I49:I50"/>
    <mergeCell ref="I51:I53"/>
    <mergeCell ref="I54:I57"/>
    <mergeCell ref="I58:I60"/>
    <mergeCell ref="I61:I66"/>
    <mergeCell ref="I67:I70"/>
    <mergeCell ref="I71:I76"/>
    <mergeCell ref="I77:I78"/>
    <mergeCell ref="I81:I82"/>
    <mergeCell ref="I85:I89"/>
    <mergeCell ref="I90:I94"/>
    <mergeCell ref="I95:I99"/>
    <mergeCell ref="I100:I102"/>
    <mergeCell ref="I103:I107"/>
    <mergeCell ref="I108:I113"/>
    <mergeCell ref="I114:I118"/>
    <mergeCell ref="I119:I123"/>
    <mergeCell ref="I124:I128"/>
    <mergeCell ref="I129:I131"/>
    <mergeCell ref="I132:I138"/>
    <mergeCell ref="I139:I142"/>
    <mergeCell ref="I143:I148"/>
    <mergeCell ref="I149:I150"/>
    <mergeCell ref="I151:I156"/>
    <mergeCell ref="I157:I163"/>
    <mergeCell ref="I164:I166"/>
    <mergeCell ref="I168:I170"/>
    <mergeCell ref="I171:I172"/>
    <mergeCell ref="I173:I177"/>
    <mergeCell ref="I178:I181"/>
    <mergeCell ref="I182:I185"/>
    <mergeCell ref="I187:I193"/>
    <mergeCell ref="I194:I198"/>
    <mergeCell ref="I199:I204"/>
    <mergeCell ref="I205:I210"/>
    <mergeCell ref="I211:I215"/>
    <mergeCell ref="I216:I218"/>
    <mergeCell ref="I220:I225"/>
    <mergeCell ref="I226:I228"/>
    <mergeCell ref="I229:I230"/>
    <mergeCell ref="I231:I236"/>
    <mergeCell ref="I237:I240"/>
    <mergeCell ref="I242:I243"/>
    <mergeCell ref="I246:I248"/>
    <mergeCell ref="I249:I254"/>
    <mergeCell ref="I255:I260"/>
    <mergeCell ref="I261:I262"/>
    <mergeCell ref="I263:I268"/>
    <mergeCell ref="I269:I272"/>
    <mergeCell ref="I273:I275"/>
    <mergeCell ref="I276:I280"/>
    <mergeCell ref="I281:I283"/>
    <mergeCell ref="I284:I289"/>
    <mergeCell ref="I291:I292"/>
    <mergeCell ref="I293:I294"/>
    <mergeCell ref="I296:I302"/>
    <mergeCell ref="I303:I304"/>
    <mergeCell ref="I305:I312"/>
    <mergeCell ref="I313:I318"/>
    <mergeCell ref="I319:I320"/>
    <mergeCell ref="I321:I323"/>
    <mergeCell ref="I324:I325"/>
    <mergeCell ref="I326:I331"/>
    <mergeCell ref="I332:I335"/>
    <mergeCell ref="I336:I339"/>
    <mergeCell ref="I340:I343"/>
    <mergeCell ref="I344:I348"/>
    <mergeCell ref="I351:I352"/>
    <mergeCell ref="I353:I360"/>
    <mergeCell ref="I361:I365"/>
    <mergeCell ref="I366:I370"/>
    <mergeCell ref="I371:I376"/>
    <mergeCell ref="I377:I378"/>
    <mergeCell ref="I379:I380"/>
    <mergeCell ref="I381:I384"/>
    <mergeCell ref="I385:I389"/>
    <mergeCell ref="I390:I391"/>
    <mergeCell ref="I392:I394"/>
    <mergeCell ref="I395:I396"/>
    <mergeCell ref="I397:I400"/>
    <mergeCell ref="I401:I402"/>
    <mergeCell ref="I403:I406"/>
    <mergeCell ref="I407:I408"/>
    <mergeCell ref="I409:I411"/>
    <mergeCell ref="I412:I417"/>
    <mergeCell ref="I418:I424"/>
    <mergeCell ref="I425:I429"/>
    <mergeCell ref="M4:M6"/>
    <mergeCell ref="M8:M10"/>
    <mergeCell ref="M11:M14"/>
    <mergeCell ref="M15:M16"/>
    <mergeCell ref="M17:M23"/>
    <mergeCell ref="M24:M27"/>
    <mergeCell ref="M28:M30"/>
    <mergeCell ref="M32:M34"/>
    <mergeCell ref="M35:M36"/>
    <mergeCell ref="M37:M42"/>
    <mergeCell ref="M43:M48"/>
    <mergeCell ref="M49:M50"/>
    <mergeCell ref="M51:M53"/>
    <mergeCell ref="M54:M57"/>
    <mergeCell ref="M58:M60"/>
    <mergeCell ref="M61:M66"/>
    <mergeCell ref="M67:M70"/>
    <mergeCell ref="M71:M76"/>
    <mergeCell ref="M77:M78"/>
    <mergeCell ref="M81:M82"/>
    <mergeCell ref="M85:M89"/>
    <mergeCell ref="M90:M94"/>
    <mergeCell ref="M95:M99"/>
    <mergeCell ref="M100:M102"/>
    <mergeCell ref="M103:M107"/>
    <mergeCell ref="M108:M113"/>
    <mergeCell ref="M114:M118"/>
    <mergeCell ref="M119:M123"/>
    <mergeCell ref="M124:M128"/>
    <mergeCell ref="M129:M131"/>
    <mergeCell ref="M132:M138"/>
    <mergeCell ref="M139:M142"/>
    <mergeCell ref="M143:M148"/>
    <mergeCell ref="M149:M150"/>
    <mergeCell ref="M151:M156"/>
    <mergeCell ref="M157:M163"/>
    <mergeCell ref="M164:M166"/>
    <mergeCell ref="M168:M170"/>
    <mergeCell ref="M171:M172"/>
    <mergeCell ref="M173:M177"/>
    <mergeCell ref="M178:M181"/>
    <mergeCell ref="M182:M185"/>
    <mergeCell ref="M187:M193"/>
    <mergeCell ref="M194:M198"/>
    <mergeCell ref="M199:M204"/>
    <mergeCell ref="M205:M210"/>
    <mergeCell ref="M211:M215"/>
    <mergeCell ref="M216:M218"/>
    <mergeCell ref="M220:M225"/>
    <mergeCell ref="M226:M228"/>
    <mergeCell ref="M229:M230"/>
    <mergeCell ref="M231:M236"/>
    <mergeCell ref="M237:M240"/>
    <mergeCell ref="M242:M243"/>
    <mergeCell ref="M246:M248"/>
    <mergeCell ref="M249:M254"/>
    <mergeCell ref="M255:M260"/>
    <mergeCell ref="M261:M262"/>
    <mergeCell ref="M263:M268"/>
    <mergeCell ref="M269:M272"/>
    <mergeCell ref="M273:M275"/>
    <mergeCell ref="M276:M280"/>
    <mergeCell ref="M281:M283"/>
    <mergeCell ref="M284:M289"/>
    <mergeCell ref="M291:M292"/>
    <mergeCell ref="M293:M294"/>
    <mergeCell ref="M296:M302"/>
    <mergeCell ref="M303:M304"/>
    <mergeCell ref="M305:M312"/>
    <mergeCell ref="M313:M318"/>
    <mergeCell ref="M319:M320"/>
    <mergeCell ref="M321:M323"/>
    <mergeCell ref="M324:M325"/>
    <mergeCell ref="M326:M331"/>
    <mergeCell ref="M332:M335"/>
    <mergeCell ref="M336:M339"/>
    <mergeCell ref="M340:M343"/>
    <mergeCell ref="M344:M348"/>
    <mergeCell ref="M351:M352"/>
    <mergeCell ref="M353:M360"/>
    <mergeCell ref="M361:M365"/>
    <mergeCell ref="M366:M370"/>
    <mergeCell ref="M371:M376"/>
    <mergeCell ref="M377:M378"/>
    <mergeCell ref="M379:M380"/>
    <mergeCell ref="M381:M384"/>
    <mergeCell ref="M385:M389"/>
    <mergeCell ref="M390:M391"/>
    <mergeCell ref="M392:M394"/>
    <mergeCell ref="M395:M396"/>
    <mergeCell ref="M397:M400"/>
    <mergeCell ref="M401:M402"/>
    <mergeCell ref="M403:M406"/>
    <mergeCell ref="M407:M408"/>
    <mergeCell ref="M409:M411"/>
    <mergeCell ref="M412:M417"/>
    <mergeCell ref="M418:M424"/>
    <mergeCell ref="M425:M429"/>
  </mergeCells>
  <conditionalFormatting sqref="D119:D172">
    <cfRule type="duplicateValues" dxfId="0" priority="1"/>
  </conditionalFormatting>
  <pageMargins left="0.75" right="0.75" top="1" bottom="1" header="0.5" footer="0.5"/>
  <pageSetup paperSize="9" scale="56" fitToHeight="0" orientation="landscape"/>
  <headerFooter/>
  <ignoredErrors>
    <ignoredError sqref="E2:E23" numberStoredAsText="1"/>
  </ignoredError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pageSetUpPr fitToPage="1"/>
  </sheetPr>
  <dimension ref="A1:M19"/>
  <sheetViews>
    <sheetView workbookViewId="0">
      <selection activeCell="G28" sqref="G28"/>
    </sheetView>
  </sheetViews>
  <sheetFormatPr defaultColWidth="9" defaultRowHeight="13.5"/>
  <cols>
    <col min="1" max="1" width="4.625" customWidth="1"/>
    <col min="2" max="2" width="12.625" style="4" customWidth="1"/>
    <col min="3" max="3" width="15.65" style="4" customWidth="1"/>
    <col min="4" max="4" width="24.775" style="4" customWidth="1"/>
    <col min="5" max="5" width="19.875" style="4" customWidth="1"/>
    <col min="7" max="7" width="16.5" style="4" customWidth="1"/>
    <col min="8" max="8" width="20.625" style="4" customWidth="1"/>
    <col min="9" max="9" width="27.7166666666667" style="4" customWidth="1"/>
    <col min="10" max="10" width="13.125" style="4" customWidth="1"/>
    <col min="11" max="11" width="10.125" style="4" customWidth="1"/>
    <col min="12" max="12" width="11.4083333333333" style="4" customWidth="1"/>
    <col min="13" max="13" width="26.3" style="4" customWidth="1"/>
  </cols>
  <sheetData>
    <row r="1" s="47" customFormat="1" ht="54" spans="1:13">
      <c r="A1" s="49" t="s">
        <v>0</v>
      </c>
      <c r="B1" s="9" t="s">
        <v>1</v>
      </c>
      <c r="C1" s="9" t="s">
        <v>604</v>
      </c>
      <c r="D1" s="9" t="s">
        <v>3</v>
      </c>
      <c r="E1" s="9" t="s">
        <v>4</v>
      </c>
      <c r="F1" s="9" t="s">
        <v>5</v>
      </c>
      <c r="G1" s="9" t="s">
        <v>6</v>
      </c>
      <c r="H1" s="9" t="s">
        <v>7</v>
      </c>
      <c r="I1" s="9" t="s">
        <v>8</v>
      </c>
      <c r="J1" s="9" t="s">
        <v>9</v>
      </c>
      <c r="K1" s="49" t="s">
        <v>10</v>
      </c>
      <c r="L1" s="9" t="s">
        <v>11</v>
      </c>
      <c r="M1" s="9" t="s">
        <v>12</v>
      </c>
    </row>
    <row r="2" s="48" customFormat="1" spans="1:13">
      <c r="A2" s="50">
        <v>1</v>
      </c>
      <c r="B2" s="51">
        <v>45849</v>
      </c>
      <c r="C2" s="50" t="s">
        <v>605</v>
      </c>
      <c r="D2" s="52" t="s">
        <v>606</v>
      </c>
      <c r="E2" s="53" t="s">
        <v>607</v>
      </c>
      <c r="F2" s="50" t="s">
        <v>608</v>
      </c>
      <c r="G2" s="50" t="s">
        <v>17</v>
      </c>
      <c r="H2" s="50" t="s">
        <v>609</v>
      </c>
      <c r="I2" s="58" t="s">
        <v>610</v>
      </c>
      <c r="J2" s="43" t="s">
        <v>20</v>
      </c>
      <c r="K2" s="83">
        <v>114835.86</v>
      </c>
      <c r="L2" s="83">
        <v>0</v>
      </c>
      <c r="M2" s="50" t="s">
        <v>79</v>
      </c>
    </row>
    <row r="3" s="48" customFormat="1" spans="1:13">
      <c r="A3" s="54"/>
      <c r="B3" s="54" t="s">
        <v>85</v>
      </c>
      <c r="C3" s="54" t="s">
        <v>605</v>
      </c>
      <c r="D3" s="52"/>
      <c r="E3" s="55"/>
      <c r="F3" s="54" t="s">
        <v>608</v>
      </c>
      <c r="G3" s="54" t="s">
        <v>17</v>
      </c>
      <c r="H3" s="54" t="s">
        <v>609</v>
      </c>
      <c r="I3" s="72" t="s">
        <v>610</v>
      </c>
      <c r="J3" s="43" t="s">
        <v>134</v>
      </c>
      <c r="K3" s="83">
        <v>22967.17</v>
      </c>
      <c r="L3" s="83">
        <v>0</v>
      </c>
      <c r="M3" s="54" t="s">
        <v>79</v>
      </c>
    </row>
    <row r="4" s="48" customFormat="1" spans="1:13">
      <c r="A4" s="54"/>
      <c r="B4" s="54" t="s">
        <v>85</v>
      </c>
      <c r="C4" s="54" t="s">
        <v>605</v>
      </c>
      <c r="D4" s="52"/>
      <c r="E4" s="55"/>
      <c r="F4" s="54" t="s">
        <v>608</v>
      </c>
      <c r="G4" s="54" t="s">
        <v>17</v>
      </c>
      <c r="H4" s="54" t="s">
        <v>609</v>
      </c>
      <c r="I4" s="72" t="s">
        <v>610</v>
      </c>
      <c r="J4" s="43" t="s">
        <v>33</v>
      </c>
      <c r="K4" s="83">
        <v>2870.89</v>
      </c>
      <c r="L4" s="83">
        <v>0</v>
      </c>
      <c r="M4" s="54" t="s">
        <v>79</v>
      </c>
    </row>
    <row r="5" s="48" customFormat="1" spans="1:13">
      <c r="A5" s="56"/>
      <c r="B5" s="56" t="s">
        <v>85</v>
      </c>
      <c r="C5" s="56" t="s">
        <v>605</v>
      </c>
      <c r="D5" s="52"/>
      <c r="E5" s="57"/>
      <c r="F5" s="56" t="s">
        <v>608</v>
      </c>
      <c r="G5" s="56" t="s">
        <v>17</v>
      </c>
      <c r="H5" s="56" t="s">
        <v>609</v>
      </c>
      <c r="I5" s="59" t="s">
        <v>610</v>
      </c>
      <c r="J5" s="43" t="s">
        <v>62</v>
      </c>
      <c r="K5" s="83">
        <v>574.18</v>
      </c>
      <c r="L5" s="83">
        <v>0</v>
      </c>
      <c r="M5" s="56" t="s">
        <v>79</v>
      </c>
    </row>
    <row r="6" s="48" customFormat="1" spans="1:13">
      <c r="A6" s="50">
        <v>2</v>
      </c>
      <c r="B6" s="51">
        <v>45849</v>
      </c>
      <c r="C6" s="50" t="s">
        <v>605</v>
      </c>
      <c r="D6" s="58" t="s">
        <v>611</v>
      </c>
      <c r="E6" s="50" t="s">
        <v>612</v>
      </c>
      <c r="F6" s="50" t="s">
        <v>613</v>
      </c>
      <c r="G6" s="50" t="s">
        <v>17</v>
      </c>
      <c r="H6" s="50" t="s">
        <v>614</v>
      </c>
      <c r="I6" s="58" t="s">
        <v>615</v>
      </c>
      <c r="J6" s="43" t="s">
        <v>20</v>
      </c>
      <c r="K6" s="83">
        <v>157881.19</v>
      </c>
      <c r="L6" s="83">
        <v>0</v>
      </c>
      <c r="M6" s="50" t="s">
        <v>79</v>
      </c>
    </row>
    <row r="7" s="48" customFormat="1" spans="1:13">
      <c r="A7" s="56"/>
      <c r="B7" s="56" t="s">
        <v>85</v>
      </c>
      <c r="C7" s="56" t="s">
        <v>605</v>
      </c>
      <c r="D7" s="59"/>
      <c r="E7" s="56"/>
      <c r="F7" s="56" t="s">
        <v>613</v>
      </c>
      <c r="G7" s="56" t="s">
        <v>17</v>
      </c>
      <c r="H7" s="56" t="s">
        <v>614</v>
      </c>
      <c r="I7" s="59" t="s">
        <v>615</v>
      </c>
      <c r="J7" s="43" t="s">
        <v>33</v>
      </c>
      <c r="K7" s="83">
        <v>813.85</v>
      </c>
      <c r="L7" s="83">
        <v>0</v>
      </c>
      <c r="M7" s="56" t="s">
        <v>79</v>
      </c>
    </row>
    <row r="8" s="48" customFormat="1" spans="1:13">
      <c r="A8" s="50">
        <v>3</v>
      </c>
      <c r="B8" s="51">
        <v>45849</v>
      </c>
      <c r="C8" s="50" t="s">
        <v>605</v>
      </c>
      <c r="D8" s="58" t="s">
        <v>616</v>
      </c>
      <c r="E8" s="50" t="s">
        <v>617</v>
      </c>
      <c r="F8" s="50" t="s">
        <v>618</v>
      </c>
      <c r="G8" s="50" t="s">
        <v>17</v>
      </c>
      <c r="H8" s="50" t="s">
        <v>619</v>
      </c>
      <c r="I8" s="58" t="s">
        <v>620</v>
      </c>
      <c r="J8" s="43" t="s">
        <v>20</v>
      </c>
      <c r="K8" s="83">
        <v>343324.82</v>
      </c>
      <c r="L8" s="83">
        <v>0</v>
      </c>
      <c r="M8" s="50" t="s">
        <v>79</v>
      </c>
    </row>
    <row r="9" s="48" customFormat="1" spans="1:13">
      <c r="A9" s="56"/>
      <c r="B9" s="56" t="s">
        <v>85</v>
      </c>
      <c r="C9" s="56" t="s">
        <v>605</v>
      </c>
      <c r="D9" s="59"/>
      <c r="E9" s="56"/>
      <c r="F9" s="56" t="s">
        <v>618</v>
      </c>
      <c r="G9" s="56" t="s">
        <v>17</v>
      </c>
      <c r="H9" s="56" t="s">
        <v>619</v>
      </c>
      <c r="I9" s="59" t="s">
        <v>620</v>
      </c>
      <c r="J9" s="43" t="s">
        <v>33</v>
      </c>
      <c r="K9" s="83">
        <v>1060.32</v>
      </c>
      <c r="L9" s="83">
        <v>0</v>
      </c>
      <c r="M9" s="56" t="s">
        <v>79</v>
      </c>
    </row>
    <row r="10" s="48" customFormat="1" ht="24" spans="1:13">
      <c r="A10" s="60">
        <f>MAX($A$1:A9)+1</f>
        <v>4</v>
      </c>
      <c r="B10" s="61">
        <v>45849</v>
      </c>
      <c r="C10" s="60" t="s">
        <v>621</v>
      </c>
      <c r="D10" s="60" t="s">
        <v>622</v>
      </c>
      <c r="E10" s="60" t="s">
        <v>623</v>
      </c>
      <c r="F10" s="60" t="s">
        <v>624</v>
      </c>
      <c r="G10" s="60" t="s">
        <v>17</v>
      </c>
      <c r="H10" s="62" t="s">
        <v>625</v>
      </c>
      <c r="I10" s="60" t="s">
        <v>626</v>
      </c>
      <c r="J10" s="43" t="s">
        <v>20</v>
      </c>
      <c r="K10" s="83">
        <v>111666.41</v>
      </c>
      <c r="L10" s="84">
        <v>0</v>
      </c>
      <c r="M10" s="60" t="s">
        <v>107</v>
      </c>
    </row>
    <row r="11" s="48" customFormat="1" ht="24" spans="1:13">
      <c r="A11" s="60">
        <v>5</v>
      </c>
      <c r="B11" s="61">
        <v>45849</v>
      </c>
      <c r="C11" s="60" t="s">
        <v>621</v>
      </c>
      <c r="D11" s="60" t="s">
        <v>627</v>
      </c>
      <c r="E11" s="60" t="s">
        <v>628</v>
      </c>
      <c r="F11" s="60" t="s">
        <v>629</v>
      </c>
      <c r="G11" s="60" t="s">
        <v>17</v>
      </c>
      <c r="H11" s="62" t="s">
        <v>630</v>
      </c>
      <c r="I11" s="60" t="s">
        <v>631</v>
      </c>
      <c r="J11" s="43" t="s">
        <v>20</v>
      </c>
      <c r="K11" s="83">
        <v>150000</v>
      </c>
      <c r="L11" s="84">
        <v>0</v>
      </c>
      <c r="M11" s="60" t="s">
        <v>107</v>
      </c>
    </row>
    <row r="12" s="48" customFormat="1" spans="1:13">
      <c r="A12" s="60">
        <v>6</v>
      </c>
      <c r="B12" s="63">
        <v>45849</v>
      </c>
      <c r="C12" s="52" t="s">
        <v>605</v>
      </c>
      <c r="D12" s="52" t="s">
        <v>632</v>
      </c>
      <c r="E12" s="52" t="s">
        <v>633</v>
      </c>
      <c r="F12" s="52" t="s">
        <v>634</v>
      </c>
      <c r="G12" s="52" t="s">
        <v>17</v>
      </c>
      <c r="H12" s="52" t="s">
        <v>635</v>
      </c>
      <c r="I12" s="52" t="s">
        <v>636</v>
      </c>
      <c r="J12" s="60" t="s">
        <v>33</v>
      </c>
      <c r="K12" s="85">
        <v>10214.14</v>
      </c>
      <c r="L12" s="86">
        <v>0</v>
      </c>
      <c r="M12" s="52" t="s">
        <v>276</v>
      </c>
    </row>
    <row r="13" s="48" customFormat="1" spans="1:13">
      <c r="A13" s="60"/>
      <c r="B13" s="63"/>
      <c r="C13" s="52"/>
      <c r="D13" s="52"/>
      <c r="E13" s="52"/>
      <c r="F13" s="52"/>
      <c r="G13" s="52"/>
      <c r="H13" s="52"/>
      <c r="I13" s="52"/>
      <c r="J13" s="60" t="s">
        <v>20</v>
      </c>
      <c r="K13" s="85">
        <v>165694.77</v>
      </c>
      <c r="L13" s="86">
        <v>0</v>
      </c>
      <c r="M13" s="52"/>
    </row>
    <row r="14" s="48" customFormat="1" spans="1:13">
      <c r="A14" s="64">
        <v>7</v>
      </c>
      <c r="B14" s="65">
        <v>45849</v>
      </c>
      <c r="C14" s="66" t="s">
        <v>605</v>
      </c>
      <c r="D14" s="58" t="s">
        <v>637</v>
      </c>
      <c r="E14" s="50" t="s">
        <v>638</v>
      </c>
      <c r="F14" s="67" t="s">
        <v>639</v>
      </c>
      <c r="G14" s="68" t="s">
        <v>17</v>
      </c>
      <c r="H14" s="67" t="s">
        <v>640</v>
      </c>
      <c r="I14" s="58" t="s">
        <v>641</v>
      </c>
      <c r="J14" s="43" t="s">
        <v>20</v>
      </c>
      <c r="K14" s="83">
        <v>106800</v>
      </c>
      <c r="L14" s="83">
        <v>12000</v>
      </c>
      <c r="M14" s="66" t="s">
        <v>547</v>
      </c>
    </row>
    <row r="15" s="48" customFormat="1" spans="1:13">
      <c r="A15" s="69"/>
      <c r="B15" s="70"/>
      <c r="C15" s="71"/>
      <c r="D15" s="72"/>
      <c r="E15" s="54"/>
      <c r="F15" s="73"/>
      <c r="G15" s="74"/>
      <c r="H15" s="73"/>
      <c r="I15" s="72"/>
      <c r="J15" s="43" t="s">
        <v>134</v>
      </c>
      <c r="K15" s="83">
        <v>54000</v>
      </c>
      <c r="L15" s="83">
        <v>6000</v>
      </c>
      <c r="M15" s="71"/>
    </row>
    <row r="16" s="48" customFormat="1" spans="1:13">
      <c r="A16" s="75"/>
      <c r="B16" s="76"/>
      <c r="C16" s="77"/>
      <c r="D16" s="59"/>
      <c r="E16" s="56"/>
      <c r="F16" s="78"/>
      <c r="G16" s="79"/>
      <c r="H16" s="78"/>
      <c r="I16" s="59"/>
      <c r="J16" s="43" t="s">
        <v>33</v>
      </c>
      <c r="K16" s="83">
        <v>1560</v>
      </c>
      <c r="L16" s="83">
        <v>300</v>
      </c>
      <c r="M16" s="77"/>
    </row>
    <row r="17" ht="12" customHeight="1" spans="1:13">
      <c r="A17" s="64">
        <v>8</v>
      </c>
      <c r="B17" s="80">
        <v>45849</v>
      </c>
      <c r="C17" s="68" t="s">
        <v>13</v>
      </c>
      <c r="D17" s="58" t="s">
        <v>642</v>
      </c>
      <c r="E17" s="50" t="s">
        <v>643</v>
      </c>
      <c r="F17" s="50" t="s">
        <v>644</v>
      </c>
      <c r="G17" s="68" t="s">
        <v>17</v>
      </c>
      <c r="H17" s="138" t="s">
        <v>645</v>
      </c>
      <c r="I17" s="58" t="s">
        <v>646</v>
      </c>
      <c r="J17" s="43" t="s">
        <v>113</v>
      </c>
      <c r="K17" s="83">
        <v>592341.84</v>
      </c>
      <c r="L17" s="83">
        <v>0</v>
      </c>
      <c r="M17" s="66" t="s">
        <v>547</v>
      </c>
    </row>
    <row r="18" ht="12" customHeight="1" spans="1:13">
      <c r="A18" s="69"/>
      <c r="B18" s="81"/>
      <c r="C18" s="74"/>
      <c r="D18" s="72"/>
      <c r="E18" s="54"/>
      <c r="F18" s="54"/>
      <c r="G18" s="74"/>
      <c r="H18" s="54"/>
      <c r="I18" s="72"/>
      <c r="J18" s="43" t="s">
        <v>62</v>
      </c>
      <c r="K18" s="83">
        <v>16920.9</v>
      </c>
      <c r="L18" s="83">
        <v>0</v>
      </c>
      <c r="M18" s="71"/>
    </row>
    <row r="19" ht="12" customHeight="1" spans="1:13">
      <c r="A19" s="75"/>
      <c r="B19" s="82"/>
      <c r="C19" s="79"/>
      <c r="D19" s="59"/>
      <c r="E19" s="56"/>
      <c r="F19" s="56"/>
      <c r="G19" s="79"/>
      <c r="H19" s="56"/>
      <c r="I19" s="59"/>
      <c r="J19" s="43" t="s">
        <v>50</v>
      </c>
      <c r="K19" s="83">
        <v>96000</v>
      </c>
      <c r="L19" s="83">
        <v>0</v>
      </c>
      <c r="M19" s="77"/>
    </row>
  </sheetData>
  <sheetProtection sheet="1"/>
  <mergeCells count="60">
    <mergeCell ref="A2:A5"/>
    <mergeCell ref="A6:A7"/>
    <mergeCell ref="A8:A9"/>
    <mergeCell ref="A12:A13"/>
    <mergeCell ref="A14:A16"/>
    <mergeCell ref="A17:A19"/>
    <mergeCell ref="B2:B5"/>
    <mergeCell ref="B6:B7"/>
    <mergeCell ref="B8:B9"/>
    <mergeCell ref="B12:B13"/>
    <mergeCell ref="B14:B16"/>
    <mergeCell ref="B17:B19"/>
    <mergeCell ref="C2:C5"/>
    <mergeCell ref="C6:C7"/>
    <mergeCell ref="C8:C9"/>
    <mergeCell ref="C12:C13"/>
    <mergeCell ref="C14:C16"/>
    <mergeCell ref="C17:C19"/>
    <mergeCell ref="D2:D5"/>
    <mergeCell ref="D6:D7"/>
    <mergeCell ref="D8:D9"/>
    <mergeCell ref="D12:D13"/>
    <mergeCell ref="D14:D16"/>
    <mergeCell ref="D17:D19"/>
    <mergeCell ref="E2:E5"/>
    <mergeCell ref="E6:E7"/>
    <mergeCell ref="E8:E9"/>
    <mergeCell ref="E12:E13"/>
    <mergeCell ref="E14:E16"/>
    <mergeCell ref="E17:E19"/>
    <mergeCell ref="F2:F5"/>
    <mergeCell ref="F6:F7"/>
    <mergeCell ref="F8:F9"/>
    <mergeCell ref="F12:F13"/>
    <mergeCell ref="F14:F16"/>
    <mergeCell ref="F17:F19"/>
    <mergeCell ref="G2:G5"/>
    <mergeCell ref="G6:G7"/>
    <mergeCell ref="G8:G9"/>
    <mergeCell ref="G12:G13"/>
    <mergeCell ref="G14:G16"/>
    <mergeCell ref="G17:G19"/>
    <mergeCell ref="H2:H5"/>
    <mergeCell ref="H6:H7"/>
    <mergeCell ref="H8:H9"/>
    <mergeCell ref="H12:H13"/>
    <mergeCell ref="H14:H16"/>
    <mergeCell ref="H17:H19"/>
    <mergeCell ref="I2:I5"/>
    <mergeCell ref="I6:I7"/>
    <mergeCell ref="I8:I9"/>
    <mergeCell ref="I12:I13"/>
    <mergeCell ref="I14:I16"/>
    <mergeCell ref="I17:I19"/>
    <mergeCell ref="M2:M5"/>
    <mergeCell ref="M6:M7"/>
    <mergeCell ref="M8:M9"/>
    <mergeCell ref="M12:M13"/>
    <mergeCell ref="M14:M16"/>
    <mergeCell ref="M17:M19"/>
  </mergeCells>
  <pageMargins left="0.75" right="0.75" top="1" bottom="1" header="0.5" footer="0.5"/>
  <pageSetup paperSize="9" scale="62" fitToHeight="0"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pageSetUpPr fitToPage="1"/>
  </sheetPr>
  <dimension ref="A1:J43"/>
  <sheetViews>
    <sheetView workbookViewId="0">
      <selection activeCell="N23" sqref="N23"/>
    </sheetView>
  </sheetViews>
  <sheetFormatPr defaultColWidth="9" defaultRowHeight="13.5"/>
  <cols>
    <col min="1" max="1" width="4.625" style="4" customWidth="1"/>
    <col min="2" max="2" width="12.625" style="5" customWidth="1"/>
    <col min="3" max="3" width="13.65" style="4" customWidth="1"/>
    <col min="4" max="4" width="14.4583333333333" style="6" customWidth="1"/>
    <col min="5" max="5" width="15.125" style="4" customWidth="1"/>
    <col min="6" max="6" width="20.625" style="6" customWidth="1"/>
    <col min="7" max="7" width="13.125" style="6" customWidth="1"/>
    <col min="8" max="8" width="11.125" style="6" customWidth="1"/>
    <col min="9" max="9" width="12.3166666666667" style="6" customWidth="1"/>
    <col min="10" max="10" width="25.75" style="6" customWidth="1"/>
  </cols>
  <sheetData>
    <row r="1" ht="67.5" spans="1:10">
      <c r="A1" s="7" t="s">
        <v>0</v>
      </c>
      <c r="B1" s="8" t="s">
        <v>1</v>
      </c>
      <c r="C1" s="9" t="s">
        <v>2</v>
      </c>
      <c r="D1" s="10" t="s">
        <v>647</v>
      </c>
      <c r="E1" s="9" t="s">
        <v>6</v>
      </c>
      <c r="F1" s="9" t="s">
        <v>7</v>
      </c>
      <c r="G1" s="9" t="s">
        <v>9</v>
      </c>
      <c r="H1" s="9" t="s">
        <v>10</v>
      </c>
      <c r="I1" s="9" t="s">
        <v>11</v>
      </c>
      <c r="J1" s="9" t="s">
        <v>12</v>
      </c>
    </row>
    <row r="2" s="1" customFormat="1" ht="12" spans="1:10">
      <c r="A2" s="11">
        <v>1</v>
      </c>
      <c r="B2" s="12">
        <v>45849</v>
      </c>
      <c r="C2" s="13" t="s">
        <v>648</v>
      </c>
      <c r="D2" s="13" t="s">
        <v>649</v>
      </c>
      <c r="E2" s="11" t="s">
        <v>572</v>
      </c>
      <c r="F2" s="13" t="s">
        <v>650</v>
      </c>
      <c r="G2" s="14" t="s">
        <v>20</v>
      </c>
      <c r="H2" s="15">
        <v>176917.36</v>
      </c>
      <c r="I2" s="15">
        <v>0</v>
      </c>
      <c r="J2" s="14" t="s">
        <v>21</v>
      </c>
    </row>
    <row r="3" s="1" customFormat="1" ht="12" spans="1:10">
      <c r="A3" s="16"/>
      <c r="B3" s="17"/>
      <c r="C3" s="18"/>
      <c r="D3" s="18"/>
      <c r="E3" s="16"/>
      <c r="F3" s="18"/>
      <c r="G3" s="14" t="s">
        <v>33</v>
      </c>
      <c r="H3" s="15">
        <v>4422.93</v>
      </c>
      <c r="I3" s="15">
        <v>0</v>
      </c>
      <c r="J3" s="14" t="s">
        <v>21</v>
      </c>
    </row>
    <row r="4" s="1" customFormat="1" ht="12" spans="1:10">
      <c r="A4" s="16"/>
      <c r="B4" s="17"/>
      <c r="C4" s="18"/>
      <c r="D4" s="18"/>
      <c r="E4" s="16"/>
      <c r="F4" s="18"/>
      <c r="G4" s="14" t="s">
        <v>62</v>
      </c>
      <c r="H4" s="15">
        <v>928.8</v>
      </c>
      <c r="I4" s="15">
        <v>0</v>
      </c>
      <c r="J4" s="14" t="s">
        <v>21</v>
      </c>
    </row>
    <row r="5" s="1" customFormat="1" ht="12" spans="1:10">
      <c r="A5" s="19"/>
      <c r="B5" s="20"/>
      <c r="C5" s="21"/>
      <c r="D5" s="21"/>
      <c r="E5" s="19"/>
      <c r="F5" s="21"/>
      <c r="G5" s="14" t="s">
        <v>134</v>
      </c>
      <c r="H5" s="15">
        <v>705714.51</v>
      </c>
      <c r="I5" s="15">
        <v>0</v>
      </c>
      <c r="J5" s="14" t="s">
        <v>21</v>
      </c>
    </row>
    <row r="6" s="1" customFormat="1" ht="12" spans="1:10">
      <c r="A6" s="22">
        <v>2</v>
      </c>
      <c r="B6" s="23">
        <v>45849</v>
      </c>
      <c r="C6" s="14" t="s">
        <v>648</v>
      </c>
      <c r="D6" s="14" t="s">
        <v>651</v>
      </c>
      <c r="E6" s="14" t="s">
        <v>572</v>
      </c>
      <c r="F6" s="14" t="s">
        <v>652</v>
      </c>
      <c r="G6" s="14" t="s">
        <v>134</v>
      </c>
      <c r="H6" s="22">
        <v>216168.83</v>
      </c>
      <c r="I6" s="15">
        <v>0</v>
      </c>
      <c r="J6" s="14" t="s">
        <v>21</v>
      </c>
    </row>
    <row r="7" s="1" customFormat="1" ht="12" spans="1:10">
      <c r="A7" s="24">
        <v>3</v>
      </c>
      <c r="B7" s="25">
        <v>45849</v>
      </c>
      <c r="C7" s="26" t="s">
        <v>648</v>
      </c>
      <c r="D7" s="26" t="s">
        <v>653</v>
      </c>
      <c r="E7" s="26" t="s">
        <v>17</v>
      </c>
      <c r="F7" s="26" t="s">
        <v>654</v>
      </c>
      <c r="G7" s="27" t="s">
        <v>20</v>
      </c>
      <c r="H7" s="28">
        <v>12313.04</v>
      </c>
      <c r="I7" s="15">
        <v>0</v>
      </c>
      <c r="J7" s="26" t="s">
        <v>79</v>
      </c>
    </row>
    <row r="8" s="1" customFormat="1" ht="12" spans="1:10">
      <c r="A8" s="29"/>
      <c r="B8" s="30"/>
      <c r="C8" s="31" t="s">
        <v>648</v>
      </c>
      <c r="D8" s="31"/>
      <c r="E8" s="31" t="s">
        <v>17</v>
      </c>
      <c r="F8" s="31" t="s">
        <v>654</v>
      </c>
      <c r="G8" s="27" t="s">
        <v>134</v>
      </c>
      <c r="H8" s="28">
        <v>49116.09</v>
      </c>
      <c r="I8" s="15">
        <v>0</v>
      </c>
      <c r="J8" s="31" t="s">
        <v>79</v>
      </c>
    </row>
    <row r="9" s="1" customFormat="1" ht="12" spans="1:10">
      <c r="A9" s="29"/>
      <c r="B9" s="30"/>
      <c r="C9" s="31" t="s">
        <v>648</v>
      </c>
      <c r="D9" s="31"/>
      <c r="E9" s="31" t="s">
        <v>17</v>
      </c>
      <c r="F9" s="31" t="s">
        <v>654</v>
      </c>
      <c r="G9" s="27" t="s">
        <v>33</v>
      </c>
      <c r="H9" s="28">
        <v>307.82</v>
      </c>
      <c r="I9" s="15">
        <v>0</v>
      </c>
      <c r="J9" s="31" t="s">
        <v>79</v>
      </c>
    </row>
    <row r="10" s="1" customFormat="1" ht="12" spans="1:10">
      <c r="A10" s="29"/>
      <c r="B10" s="30"/>
      <c r="C10" s="31" t="s">
        <v>648</v>
      </c>
      <c r="D10" s="31"/>
      <c r="E10" s="31" t="s">
        <v>17</v>
      </c>
      <c r="F10" s="31" t="s">
        <v>654</v>
      </c>
      <c r="G10" s="27" t="s">
        <v>62</v>
      </c>
      <c r="H10" s="28">
        <v>64.64</v>
      </c>
      <c r="I10" s="15">
        <v>0</v>
      </c>
      <c r="J10" s="31" t="s">
        <v>79</v>
      </c>
    </row>
    <row r="11" s="1" customFormat="1" ht="12" spans="1:10">
      <c r="A11" s="32"/>
      <c r="B11" s="33"/>
      <c r="C11" s="34" t="s">
        <v>648</v>
      </c>
      <c r="D11" s="34"/>
      <c r="E11" s="34" t="s">
        <v>17</v>
      </c>
      <c r="F11" s="34" t="s">
        <v>654</v>
      </c>
      <c r="G11" s="27" t="s">
        <v>61</v>
      </c>
      <c r="H11" s="28">
        <v>147110.16</v>
      </c>
      <c r="I11" s="15">
        <v>0</v>
      </c>
      <c r="J11" s="34" t="s">
        <v>79</v>
      </c>
    </row>
    <row r="12" s="1" customFormat="1" ht="12" spans="1:10">
      <c r="A12" s="24">
        <v>4</v>
      </c>
      <c r="B12" s="25">
        <v>45849</v>
      </c>
      <c r="C12" s="26" t="s">
        <v>648</v>
      </c>
      <c r="D12" s="26" t="s">
        <v>655</v>
      </c>
      <c r="E12" s="26" t="s">
        <v>17</v>
      </c>
      <c r="F12" s="26" t="s">
        <v>656</v>
      </c>
      <c r="G12" s="27" t="s">
        <v>20</v>
      </c>
      <c r="H12" s="28">
        <v>25315.3</v>
      </c>
      <c r="I12" s="15">
        <v>0</v>
      </c>
      <c r="J12" s="26" t="s">
        <v>79</v>
      </c>
    </row>
    <row r="13" s="1" customFormat="1" ht="12" spans="1:10">
      <c r="A13" s="29"/>
      <c r="B13" s="30"/>
      <c r="C13" s="31" t="s">
        <v>648</v>
      </c>
      <c r="D13" s="31"/>
      <c r="E13" s="31" t="s">
        <v>17</v>
      </c>
      <c r="F13" s="31" t="s">
        <v>656</v>
      </c>
      <c r="G13" s="27" t="s">
        <v>134</v>
      </c>
      <c r="H13" s="28">
        <v>101008.04</v>
      </c>
      <c r="I13" s="15">
        <v>0</v>
      </c>
      <c r="J13" s="31" t="s">
        <v>79</v>
      </c>
    </row>
    <row r="14" s="1" customFormat="1" ht="12" spans="1:10">
      <c r="A14" s="32"/>
      <c r="B14" s="33"/>
      <c r="C14" s="34" t="s">
        <v>648</v>
      </c>
      <c r="D14" s="34"/>
      <c r="E14" s="34" t="s">
        <v>17</v>
      </c>
      <c r="F14" s="34" t="s">
        <v>656</v>
      </c>
      <c r="G14" s="27" t="s">
        <v>33</v>
      </c>
      <c r="H14" s="28">
        <v>632.88</v>
      </c>
      <c r="I14" s="15">
        <v>0</v>
      </c>
      <c r="J14" s="34" t="s">
        <v>79</v>
      </c>
    </row>
    <row r="15" s="1" customFormat="1" ht="12" spans="1:10">
      <c r="A15" s="24">
        <v>5</v>
      </c>
      <c r="B15" s="25">
        <v>45849</v>
      </c>
      <c r="C15" s="26" t="s">
        <v>648</v>
      </c>
      <c r="D15" s="26" t="s">
        <v>657</v>
      </c>
      <c r="E15" s="26" t="s">
        <v>17</v>
      </c>
      <c r="F15" s="26" t="s">
        <v>658</v>
      </c>
      <c r="G15" s="27" t="s">
        <v>20</v>
      </c>
      <c r="H15" s="28">
        <v>39289.12</v>
      </c>
      <c r="I15" s="15">
        <v>0</v>
      </c>
      <c r="J15" s="26" t="s">
        <v>79</v>
      </c>
    </row>
    <row r="16" s="1" customFormat="1" ht="12" spans="1:10">
      <c r="A16" s="29"/>
      <c r="B16" s="30"/>
      <c r="C16" s="31" t="s">
        <v>648</v>
      </c>
      <c r="D16" s="31"/>
      <c r="E16" s="31" t="s">
        <v>17</v>
      </c>
      <c r="F16" s="31" t="s">
        <v>658</v>
      </c>
      <c r="G16" s="27" t="s">
        <v>134</v>
      </c>
      <c r="H16" s="28">
        <v>156543.62</v>
      </c>
      <c r="I16" s="15">
        <v>0</v>
      </c>
      <c r="J16" s="31" t="s">
        <v>79</v>
      </c>
    </row>
    <row r="17" s="1" customFormat="1" ht="12" spans="1:10">
      <c r="A17" s="29"/>
      <c r="B17" s="30"/>
      <c r="C17" s="31" t="s">
        <v>648</v>
      </c>
      <c r="D17" s="31"/>
      <c r="E17" s="31" t="s">
        <v>17</v>
      </c>
      <c r="F17" s="31" t="s">
        <v>658</v>
      </c>
      <c r="G17" s="27" t="s">
        <v>33</v>
      </c>
      <c r="H17" s="28">
        <v>982.22</v>
      </c>
      <c r="I17" s="15">
        <v>0</v>
      </c>
      <c r="J17" s="31" t="s">
        <v>79</v>
      </c>
    </row>
    <row r="18" s="1" customFormat="1" ht="12" spans="1:10">
      <c r="A18" s="32"/>
      <c r="B18" s="33"/>
      <c r="C18" s="34" t="s">
        <v>648</v>
      </c>
      <c r="D18" s="34"/>
      <c r="E18" s="34" t="s">
        <v>17</v>
      </c>
      <c r="F18" s="34" t="s">
        <v>658</v>
      </c>
      <c r="G18" s="27" t="s">
        <v>62</v>
      </c>
      <c r="H18" s="28">
        <v>1099.88</v>
      </c>
      <c r="I18" s="15">
        <v>0</v>
      </c>
      <c r="J18" s="34" t="s">
        <v>79</v>
      </c>
    </row>
    <row r="19" s="1" customFormat="1" ht="12" spans="1:10">
      <c r="A19" s="28">
        <v>6</v>
      </c>
      <c r="B19" s="35">
        <v>45849</v>
      </c>
      <c r="C19" s="36" t="s">
        <v>648</v>
      </c>
      <c r="D19" s="36" t="s">
        <v>659</v>
      </c>
      <c r="E19" s="36" t="s">
        <v>17</v>
      </c>
      <c r="F19" s="36" t="s">
        <v>660</v>
      </c>
      <c r="G19" s="27" t="s">
        <v>134</v>
      </c>
      <c r="H19" s="28">
        <v>292638.35</v>
      </c>
      <c r="I19" s="15">
        <v>0</v>
      </c>
      <c r="J19" s="36" t="s">
        <v>79</v>
      </c>
    </row>
    <row r="20" s="1" customFormat="1" ht="12" spans="1:10">
      <c r="A20" s="28">
        <v>7</v>
      </c>
      <c r="B20" s="25">
        <v>45849</v>
      </c>
      <c r="C20" s="36" t="s">
        <v>648</v>
      </c>
      <c r="D20" s="36" t="s">
        <v>661</v>
      </c>
      <c r="E20" s="36" t="s">
        <v>17</v>
      </c>
      <c r="F20" s="36" t="s">
        <v>662</v>
      </c>
      <c r="G20" s="27" t="s">
        <v>20</v>
      </c>
      <c r="H20" s="28">
        <v>15870.48</v>
      </c>
      <c r="I20" s="15">
        <v>0</v>
      </c>
      <c r="J20" s="36" t="s">
        <v>79</v>
      </c>
    </row>
    <row r="21" s="1" customFormat="1" ht="12" spans="1:10">
      <c r="A21" s="28"/>
      <c r="B21" s="30"/>
      <c r="C21" s="36" t="s">
        <v>648</v>
      </c>
      <c r="D21" s="36"/>
      <c r="E21" s="36" t="s">
        <v>17</v>
      </c>
      <c r="F21" s="36" t="s">
        <v>662</v>
      </c>
      <c r="G21" s="27" t="s">
        <v>134</v>
      </c>
      <c r="H21" s="28">
        <v>63323.2</v>
      </c>
      <c r="I21" s="15">
        <v>0</v>
      </c>
      <c r="J21" s="36" t="s">
        <v>79</v>
      </c>
    </row>
    <row r="22" s="1" customFormat="1" ht="12" spans="1:10">
      <c r="A22" s="28"/>
      <c r="B22" s="30"/>
      <c r="C22" s="36" t="s">
        <v>648</v>
      </c>
      <c r="D22" s="36"/>
      <c r="E22" s="36" t="s">
        <v>17</v>
      </c>
      <c r="F22" s="36" t="s">
        <v>662</v>
      </c>
      <c r="G22" s="27" t="s">
        <v>33</v>
      </c>
      <c r="H22" s="28">
        <v>396.76</v>
      </c>
      <c r="I22" s="15">
        <v>0</v>
      </c>
      <c r="J22" s="36" t="s">
        <v>79</v>
      </c>
    </row>
    <row r="23" s="1" customFormat="1" ht="12" spans="1:10">
      <c r="A23" s="28"/>
      <c r="B23" s="30"/>
      <c r="C23" s="36" t="s">
        <v>648</v>
      </c>
      <c r="D23" s="36"/>
      <c r="E23" s="36" t="s">
        <v>17</v>
      </c>
      <c r="F23" s="36" t="s">
        <v>662</v>
      </c>
      <c r="G23" s="27" t="s">
        <v>62</v>
      </c>
      <c r="H23" s="28">
        <v>83.32</v>
      </c>
      <c r="I23" s="15">
        <v>0</v>
      </c>
      <c r="J23" s="36" t="s">
        <v>79</v>
      </c>
    </row>
    <row r="24" s="1" customFormat="1" ht="12" spans="1:10">
      <c r="A24" s="28"/>
      <c r="B24" s="33"/>
      <c r="C24" s="36" t="s">
        <v>648</v>
      </c>
      <c r="D24" s="36"/>
      <c r="E24" s="36" t="s">
        <v>17</v>
      </c>
      <c r="F24" s="36" t="s">
        <v>662</v>
      </c>
      <c r="G24" s="27" t="s">
        <v>61</v>
      </c>
      <c r="H24" s="28">
        <v>189691.87</v>
      </c>
      <c r="I24" s="15">
        <v>0</v>
      </c>
      <c r="J24" s="36" t="s">
        <v>79</v>
      </c>
    </row>
    <row r="25" s="1" customFormat="1" ht="12" spans="1:10">
      <c r="A25" s="27">
        <v>8</v>
      </c>
      <c r="B25" s="35">
        <v>45849</v>
      </c>
      <c r="C25" s="36" t="s">
        <v>648</v>
      </c>
      <c r="D25" s="27" t="s">
        <v>663</v>
      </c>
      <c r="E25" s="36" t="s">
        <v>17</v>
      </c>
      <c r="F25" s="27" t="s">
        <v>664</v>
      </c>
      <c r="G25" s="27" t="s">
        <v>134</v>
      </c>
      <c r="H25" s="27">
        <v>1052319.3</v>
      </c>
      <c r="I25" s="15">
        <v>0</v>
      </c>
      <c r="J25" s="36" t="s">
        <v>79</v>
      </c>
    </row>
    <row r="26" s="1" customFormat="1" ht="12" spans="1:10">
      <c r="A26" s="27">
        <v>9</v>
      </c>
      <c r="B26" s="35">
        <v>45849</v>
      </c>
      <c r="C26" s="36" t="s">
        <v>648</v>
      </c>
      <c r="D26" s="27" t="s">
        <v>665</v>
      </c>
      <c r="E26" s="36" t="s">
        <v>17</v>
      </c>
      <c r="F26" s="27" t="s">
        <v>666</v>
      </c>
      <c r="G26" s="27" t="s">
        <v>134</v>
      </c>
      <c r="H26" s="27">
        <v>314181.18</v>
      </c>
      <c r="I26" s="15">
        <v>0</v>
      </c>
      <c r="J26" s="36" t="s">
        <v>79</v>
      </c>
    </row>
    <row r="27" s="1" customFormat="1" ht="12" spans="1:10">
      <c r="A27" s="27">
        <v>10</v>
      </c>
      <c r="B27" s="35">
        <v>45849</v>
      </c>
      <c r="C27" s="36" t="s">
        <v>648</v>
      </c>
      <c r="D27" s="27" t="s">
        <v>667</v>
      </c>
      <c r="E27" s="36" t="s">
        <v>17</v>
      </c>
      <c r="F27" s="27" t="s">
        <v>668</v>
      </c>
      <c r="G27" s="27" t="s">
        <v>134</v>
      </c>
      <c r="H27" s="27">
        <v>127241.73</v>
      </c>
      <c r="I27" s="15">
        <v>0</v>
      </c>
      <c r="J27" s="36" t="s">
        <v>79</v>
      </c>
    </row>
    <row r="28" s="1" customFormat="1" ht="12" spans="1:10">
      <c r="A28" s="27">
        <v>11</v>
      </c>
      <c r="B28" s="35">
        <v>45849</v>
      </c>
      <c r="C28" s="36" t="s">
        <v>648</v>
      </c>
      <c r="D28" s="27" t="s">
        <v>669</v>
      </c>
      <c r="E28" s="36" t="s">
        <v>17</v>
      </c>
      <c r="F28" s="27" t="s">
        <v>670</v>
      </c>
      <c r="G28" s="27" t="s">
        <v>134</v>
      </c>
      <c r="H28" s="27">
        <v>105104.76</v>
      </c>
      <c r="I28" s="15">
        <v>0</v>
      </c>
      <c r="J28" s="36" t="s">
        <v>79</v>
      </c>
    </row>
    <row r="29" s="1" customFormat="1" ht="12" spans="1:10">
      <c r="A29" s="37">
        <v>12</v>
      </c>
      <c r="B29" s="35">
        <v>45849</v>
      </c>
      <c r="C29" s="14" t="s">
        <v>648</v>
      </c>
      <c r="D29" s="14" t="s">
        <v>671</v>
      </c>
      <c r="E29" s="37" t="s">
        <v>17</v>
      </c>
      <c r="F29" s="22" t="s">
        <v>672</v>
      </c>
      <c r="G29" s="14" t="s">
        <v>134</v>
      </c>
      <c r="H29" s="22">
        <v>258307.57</v>
      </c>
      <c r="I29" s="14">
        <v>14085.72</v>
      </c>
      <c r="J29" s="37" t="s">
        <v>107</v>
      </c>
    </row>
    <row r="30" s="1" customFormat="1" ht="12" spans="1:10">
      <c r="A30" s="37">
        <v>13</v>
      </c>
      <c r="B30" s="35">
        <v>45849</v>
      </c>
      <c r="C30" s="14" t="s">
        <v>648</v>
      </c>
      <c r="D30" s="14" t="s">
        <v>673</v>
      </c>
      <c r="E30" s="37" t="s">
        <v>17</v>
      </c>
      <c r="F30" s="22" t="s">
        <v>674</v>
      </c>
      <c r="G30" s="14" t="s">
        <v>134</v>
      </c>
      <c r="H30" s="14">
        <v>178921.08</v>
      </c>
      <c r="I30" s="14">
        <v>153387.6</v>
      </c>
      <c r="J30" s="37" t="s">
        <v>107</v>
      </c>
    </row>
    <row r="31" s="1" customFormat="1" ht="12" spans="1:10">
      <c r="A31" s="11">
        <v>14</v>
      </c>
      <c r="B31" s="12">
        <v>45849</v>
      </c>
      <c r="C31" s="13" t="s">
        <v>648</v>
      </c>
      <c r="D31" s="13" t="s">
        <v>675</v>
      </c>
      <c r="E31" s="11" t="s">
        <v>17</v>
      </c>
      <c r="F31" s="38" t="s">
        <v>676</v>
      </c>
      <c r="G31" s="14" t="s">
        <v>62</v>
      </c>
      <c r="H31" s="14">
        <v>1867.36</v>
      </c>
      <c r="I31" s="45">
        <v>0</v>
      </c>
      <c r="J31" s="11" t="s">
        <v>107</v>
      </c>
    </row>
    <row r="32" s="1" customFormat="1" ht="12" spans="1:10">
      <c r="A32" s="19"/>
      <c r="B32" s="20"/>
      <c r="C32" s="21"/>
      <c r="D32" s="21"/>
      <c r="E32" s="19"/>
      <c r="F32" s="39"/>
      <c r="G32" s="14" t="s">
        <v>443</v>
      </c>
      <c r="H32" s="14">
        <v>112041.86</v>
      </c>
      <c r="I32" s="45">
        <v>0</v>
      </c>
      <c r="J32" s="19"/>
    </row>
    <row r="33" s="2" customFormat="1" ht="12" spans="1:10">
      <c r="A33" s="40">
        <v>15</v>
      </c>
      <c r="B33" s="35">
        <v>45849</v>
      </c>
      <c r="C33" s="14" t="s">
        <v>648</v>
      </c>
      <c r="D33" s="14" t="s">
        <v>677</v>
      </c>
      <c r="E33" s="37" t="s">
        <v>17</v>
      </c>
      <c r="F33" s="22" t="s">
        <v>678</v>
      </c>
      <c r="G33" s="14" t="s">
        <v>134</v>
      </c>
      <c r="H33" s="14">
        <v>548435.87</v>
      </c>
      <c r="I33" s="45">
        <v>0</v>
      </c>
      <c r="J33" s="46" t="s">
        <v>176</v>
      </c>
    </row>
    <row r="34" s="2" customFormat="1" ht="12" spans="1:10">
      <c r="A34" s="40">
        <v>16</v>
      </c>
      <c r="B34" s="35">
        <v>45849</v>
      </c>
      <c r="C34" s="14" t="s">
        <v>648</v>
      </c>
      <c r="D34" s="14" t="s">
        <v>679</v>
      </c>
      <c r="E34" s="37" t="s">
        <v>17</v>
      </c>
      <c r="F34" s="22" t="s">
        <v>680</v>
      </c>
      <c r="G34" s="14" t="s">
        <v>134</v>
      </c>
      <c r="H34" s="14">
        <v>525199.16</v>
      </c>
      <c r="I34" s="45">
        <v>0</v>
      </c>
      <c r="J34" s="46" t="s">
        <v>176</v>
      </c>
    </row>
    <row r="35" s="2" customFormat="1" ht="12" spans="1:10">
      <c r="A35" s="40">
        <v>17</v>
      </c>
      <c r="B35" s="35">
        <v>45849</v>
      </c>
      <c r="C35" s="14" t="s">
        <v>648</v>
      </c>
      <c r="D35" s="14" t="s">
        <v>681</v>
      </c>
      <c r="E35" s="37" t="s">
        <v>17</v>
      </c>
      <c r="F35" s="22" t="s">
        <v>682</v>
      </c>
      <c r="G35" s="14" t="s">
        <v>134</v>
      </c>
      <c r="H35" s="14">
        <v>334686.44</v>
      </c>
      <c r="I35" s="45">
        <v>0</v>
      </c>
      <c r="J35" s="46" t="s">
        <v>176</v>
      </c>
    </row>
    <row r="36" s="2" customFormat="1" ht="12" spans="1:10">
      <c r="A36" s="40">
        <v>18</v>
      </c>
      <c r="B36" s="35">
        <v>45849</v>
      </c>
      <c r="C36" s="14" t="s">
        <v>648</v>
      </c>
      <c r="D36" s="14" t="s">
        <v>683</v>
      </c>
      <c r="E36" s="37" t="s">
        <v>17</v>
      </c>
      <c r="F36" s="22" t="s">
        <v>684</v>
      </c>
      <c r="G36" s="14" t="s">
        <v>134</v>
      </c>
      <c r="H36" s="14">
        <v>227793.05</v>
      </c>
      <c r="I36" s="45">
        <v>0</v>
      </c>
      <c r="J36" s="46" t="s">
        <v>176</v>
      </c>
    </row>
    <row r="37" s="2" customFormat="1" ht="12" spans="1:10">
      <c r="A37" s="40">
        <v>19</v>
      </c>
      <c r="B37" s="35">
        <v>45849</v>
      </c>
      <c r="C37" s="14" t="s">
        <v>648</v>
      </c>
      <c r="D37" s="14" t="s">
        <v>685</v>
      </c>
      <c r="E37" s="37" t="s">
        <v>17</v>
      </c>
      <c r="F37" s="22" t="s">
        <v>686</v>
      </c>
      <c r="G37" s="14" t="s">
        <v>134</v>
      </c>
      <c r="H37" s="14">
        <v>117600</v>
      </c>
      <c r="I37" s="45">
        <v>0</v>
      </c>
      <c r="J37" s="46" t="s">
        <v>276</v>
      </c>
    </row>
    <row r="38" s="3" customFormat="1" ht="12" spans="1:10">
      <c r="A38" s="41">
        <v>20</v>
      </c>
      <c r="B38" s="42">
        <v>45849</v>
      </c>
      <c r="C38" s="43" t="s">
        <v>648</v>
      </c>
      <c r="D38" s="44" t="s">
        <v>687</v>
      </c>
      <c r="E38" s="43" t="s">
        <v>17</v>
      </c>
      <c r="F38" s="43" t="s">
        <v>688</v>
      </c>
      <c r="G38" s="14" t="s">
        <v>20</v>
      </c>
      <c r="H38" s="14">
        <v>14733.81</v>
      </c>
      <c r="I38" s="45">
        <v>0</v>
      </c>
      <c r="J38" s="43" t="s">
        <v>568</v>
      </c>
    </row>
    <row r="39" s="3" customFormat="1" ht="12" spans="1:10">
      <c r="A39" s="41"/>
      <c r="B39" s="42"/>
      <c r="C39" s="43"/>
      <c r="D39" s="44"/>
      <c r="E39" s="43"/>
      <c r="F39" s="43"/>
      <c r="G39" s="14" t="s">
        <v>134</v>
      </c>
      <c r="H39" s="14">
        <v>38928.05</v>
      </c>
      <c r="I39" s="45">
        <v>0</v>
      </c>
      <c r="J39" s="43"/>
    </row>
    <row r="40" s="3" customFormat="1" ht="12" spans="1:10">
      <c r="A40" s="41"/>
      <c r="B40" s="42"/>
      <c r="C40" s="43"/>
      <c r="D40" s="44"/>
      <c r="E40" s="43"/>
      <c r="F40" s="43"/>
      <c r="G40" s="14" t="s">
        <v>33</v>
      </c>
      <c r="H40" s="14">
        <v>368.34</v>
      </c>
      <c r="I40" s="45">
        <v>0</v>
      </c>
      <c r="J40" s="43"/>
    </row>
    <row r="41" s="3" customFormat="1" ht="12" spans="1:10">
      <c r="A41" s="41"/>
      <c r="B41" s="42"/>
      <c r="C41" s="43"/>
      <c r="D41" s="44"/>
      <c r="E41" s="43"/>
      <c r="F41" s="43"/>
      <c r="G41" s="14" t="s">
        <v>61</v>
      </c>
      <c r="H41" s="14">
        <v>96899.26</v>
      </c>
      <c r="I41" s="45">
        <v>0</v>
      </c>
      <c r="J41" s="43"/>
    </row>
    <row r="42" s="2" customFormat="1" ht="12" spans="1:10">
      <c r="A42" s="40">
        <v>21</v>
      </c>
      <c r="B42" s="35">
        <v>45849</v>
      </c>
      <c r="C42" s="14" t="s">
        <v>648</v>
      </c>
      <c r="D42" s="14" t="s">
        <v>689</v>
      </c>
      <c r="E42" s="37" t="s">
        <v>17</v>
      </c>
      <c r="F42" s="22" t="s">
        <v>690</v>
      </c>
      <c r="G42" s="14" t="s">
        <v>134</v>
      </c>
      <c r="H42" s="14">
        <v>777060.4</v>
      </c>
      <c r="I42" s="45">
        <v>0</v>
      </c>
      <c r="J42" s="46" t="s">
        <v>568</v>
      </c>
    </row>
    <row r="43" s="2" customFormat="1" ht="12" spans="1:10">
      <c r="A43" s="40">
        <v>22</v>
      </c>
      <c r="B43" s="35">
        <v>45849</v>
      </c>
      <c r="C43" s="14" t="s">
        <v>648</v>
      </c>
      <c r="D43" s="14" t="s">
        <v>691</v>
      </c>
      <c r="E43" s="37" t="s">
        <v>17</v>
      </c>
      <c r="F43" s="22" t="s">
        <v>692</v>
      </c>
      <c r="G43" s="14" t="s">
        <v>134</v>
      </c>
      <c r="H43" s="14">
        <v>1410965.98</v>
      </c>
      <c r="I43" s="45">
        <v>0</v>
      </c>
      <c r="J43" s="46" t="s">
        <v>568</v>
      </c>
    </row>
  </sheetData>
  <sheetProtection password="CADC" sheet="1"/>
  <mergeCells count="48">
    <mergeCell ref="A2:A5"/>
    <mergeCell ref="A7:A11"/>
    <mergeCell ref="A12:A14"/>
    <mergeCell ref="A15:A18"/>
    <mergeCell ref="A20:A24"/>
    <mergeCell ref="A31:A32"/>
    <mergeCell ref="A38:A41"/>
    <mergeCell ref="B2:B5"/>
    <mergeCell ref="B7:B11"/>
    <mergeCell ref="B12:B14"/>
    <mergeCell ref="B15:B18"/>
    <mergeCell ref="B20:B24"/>
    <mergeCell ref="B31:B32"/>
    <mergeCell ref="B38:B41"/>
    <mergeCell ref="C2:C5"/>
    <mergeCell ref="C7:C11"/>
    <mergeCell ref="C12:C14"/>
    <mergeCell ref="C15:C18"/>
    <mergeCell ref="C20:C24"/>
    <mergeCell ref="C31:C32"/>
    <mergeCell ref="C38:C41"/>
    <mergeCell ref="D2:D5"/>
    <mergeCell ref="D7:D11"/>
    <mergeCell ref="D12:D14"/>
    <mergeCell ref="D15:D18"/>
    <mergeCell ref="D20:D24"/>
    <mergeCell ref="D31:D32"/>
    <mergeCell ref="D38:D41"/>
    <mergeCell ref="E2:E5"/>
    <mergeCell ref="E7:E11"/>
    <mergeCell ref="E12:E14"/>
    <mergeCell ref="E15:E18"/>
    <mergeCell ref="E20:E24"/>
    <mergeCell ref="E31:E32"/>
    <mergeCell ref="E38:E41"/>
    <mergeCell ref="F2:F5"/>
    <mergeCell ref="F7:F11"/>
    <mergeCell ref="F12:F14"/>
    <mergeCell ref="F15:F18"/>
    <mergeCell ref="F20:F24"/>
    <mergeCell ref="F31:F32"/>
    <mergeCell ref="F38:F41"/>
    <mergeCell ref="J7:J11"/>
    <mergeCell ref="J12:J14"/>
    <mergeCell ref="J15:J18"/>
    <mergeCell ref="J20:J24"/>
    <mergeCell ref="J31:J32"/>
    <mergeCell ref="J38:J41"/>
  </mergeCells>
  <conditionalFormatting sqref="D37">
    <cfRule type="duplicateValues" dxfId="0" priority="3"/>
  </conditionalFormatting>
  <conditionalFormatting sqref="D42">
    <cfRule type="duplicateValues" dxfId="0" priority="2"/>
  </conditionalFormatting>
  <conditionalFormatting sqref="D43">
    <cfRule type="duplicateValues" dxfId="0" priority="1"/>
  </conditionalFormatting>
  <conditionalFormatting sqref="D2:D32">
    <cfRule type="duplicateValues" dxfId="0" priority="6"/>
  </conditionalFormatting>
  <conditionalFormatting sqref="D33:D36">
    <cfRule type="duplicateValues" dxfId="0" priority="4"/>
  </conditionalFormatting>
  <pageMargins left="0.75" right="0.75" top="1" bottom="1" header="0.5" footer="0.5"/>
  <pageSetup paperSize="9" scale="92" fitToHeight="0"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单位企业</vt:lpstr>
      <vt:lpstr>个体工商户</vt:lpstr>
      <vt:lpstr>个人</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胡开盛</dc:creator>
  <cp:lastModifiedBy>Administrator</cp:lastModifiedBy>
  <dcterms:created xsi:type="dcterms:W3CDTF">2025-07-09T09:10:00Z</dcterms:created>
  <dcterms:modified xsi:type="dcterms:W3CDTF">2025-07-14T13:10:44Z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2052-11.8.2.8555</vt:lpwstr>
  </property>
</Properties>
</file>